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Edad 17-I" sheetId="1" r:id="rId1"/>
    <sheet name="Edad 17-II" sheetId="2" r:id="rId2"/>
  </sheets>
  <definedNames>
    <definedName name="_xlnm.Print_Area" localSheetId="0">'Edad 17-I'!$A$1:$AB$40</definedName>
    <definedName name="_xlnm.Print_Area" localSheetId="1">'Edad 17-II'!$A$1:$AB$40</definedName>
  </definedNames>
  <calcPr fullCalcOnLoad="1"/>
</workbook>
</file>

<file path=xl/sharedStrings.xml><?xml version="1.0" encoding="utf-8"?>
<sst xmlns="http://schemas.openxmlformats.org/spreadsheetml/2006/main" count="106" uniqueCount="30">
  <si>
    <t>ALUMNOS MATRICULADOS SEGÚN FACULTAD, ESPECIALIDAD, GÉNERO Y EDAD</t>
  </si>
  <si>
    <t>UNALM 2017 - I</t>
  </si>
  <si>
    <t>EDAD</t>
  </si>
  <si>
    <t>FACULTAD</t>
  </si>
  <si>
    <t>FACULTAD DE CIENCIAS</t>
  </si>
  <si>
    <t xml:space="preserve">FAC. CIENCIAS </t>
  </si>
  <si>
    <t>FAC. ECONOMÍA Y PLANIFICACIÓN</t>
  </si>
  <si>
    <t xml:space="preserve">FACULTAD DE </t>
  </si>
  <si>
    <t>FACULTAD DE</t>
  </si>
  <si>
    <t>TOTALES</t>
  </si>
  <si>
    <t>AGRONOMIA</t>
  </si>
  <si>
    <t>BIOLOGÍA</t>
  </si>
  <si>
    <t>ING. AMBIENTAL</t>
  </si>
  <si>
    <t>METEOROLOG.</t>
  </si>
  <si>
    <t>FORESTALES</t>
  </si>
  <si>
    <t>ECONOMÍA</t>
  </si>
  <si>
    <t>ESTADIST. INFOR.</t>
  </si>
  <si>
    <t>GEST. EMPRES</t>
  </si>
  <si>
    <t>ING. AGRÍCOLA</t>
  </si>
  <si>
    <t>ZOOTECNIA</t>
  </si>
  <si>
    <t>PESQUERÍA</t>
  </si>
  <si>
    <t>IND. ALIMENT.</t>
  </si>
  <si>
    <t>F</t>
  </si>
  <si>
    <t>M</t>
  </si>
  <si>
    <t>T</t>
  </si>
  <si>
    <t xml:space="preserve">35 a más </t>
  </si>
  <si>
    <t>TOTAL</t>
  </si>
  <si>
    <t>ALUMNOS MATRICULADOS SEGÚN FACULTAD, ESPECIALIDAD, GENERO Y EDAD</t>
  </si>
  <si>
    <t>UNALM 2017 - II</t>
  </si>
  <si>
    <t>AGRONOMÍA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</si>
</sst>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/>
      <bottom style="double"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2" fillId="33" borderId="47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3" borderId="4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SheetLayoutView="100" zoomScalePageLayoutView="0" workbookViewId="0" topLeftCell="A11">
      <selection activeCell="AA34" sqref="AA34"/>
    </sheetView>
  </sheetViews>
  <sheetFormatPr defaultColWidth="11.421875" defaultRowHeight="15"/>
  <cols>
    <col min="1" max="1" width="11.421875" style="2" customWidth="1"/>
    <col min="2" max="28" width="7.140625" style="2" customWidth="1"/>
    <col min="29" max="16384" width="11.421875" style="2" customWidth="1"/>
  </cols>
  <sheetData>
    <row r="1" spans="1:2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" customFormat="1" ht="15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3" customFormat="1" ht="15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5" customFormat="1" ht="24.75" customHeight="1">
      <c r="A5" s="49" t="s">
        <v>2</v>
      </c>
      <c r="B5" s="43" t="s">
        <v>3</v>
      </c>
      <c r="C5" s="45"/>
      <c r="D5" s="41" t="s">
        <v>4</v>
      </c>
      <c r="E5" s="44"/>
      <c r="F5" s="44"/>
      <c r="G5" s="44"/>
      <c r="H5" s="44"/>
      <c r="I5" s="42"/>
      <c r="J5" s="43" t="s">
        <v>5</v>
      </c>
      <c r="K5" s="45"/>
      <c r="L5" s="41" t="s">
        <v>6</v>
      </c>
      <c r="M5" s="44"/>
      <c r="N5" s="44"/>
      <c r="O5" s="44"/>
      <c r="P5" s="44"/>
      <c r="Q5" s="42"/>
      <c r="R5" s="43" t="s">
        <v>7</v>
      </c>
      <c r="S5" s="45"/>
      <c r="T5" s="41" t="s">
        <v>8</v>
      </c>
      <c r="U5" s="42"/>
      <c r="V5" s="43" t="s">
        <v>8</v>
      </c>
      <c r="W5" s="45"/>
      <c r="X5" s="41" t="s">
        <v>8</v>
      </c>
      <c r="Y5" s="42"/>
      <c r="Z5" s="43" t="s">
        <v>9</v>
      </c>
      <c r="AA5" s="44"/>
      <c r="AB5" s="45"/>
    </row>
    <row r="6" spans="1:28" s="5" customFormat="1" ht="24.75" customHeight="1">
      <c r="A6" s="50"/>
      <c r="B6" s="35" t="s">
        <v>10</v>
      </c>
      <c r="C6" s="36"/>
      <c r="D6" s="37" t="s">
        <v>11</v>
      </c>
      <c r="E6" s="36"/>
      <c r="F6" s="37" t="s">
        <v>12</v>
      </c>
      <c r="G6" s="38"/>
      <c r="H6" s="35" t="s">
        <v>13</v>
      </c>
      <c r="I6" s="38"/>
      <c r="J6" s="35" t="s">
        <v>14</v>
      </c>
      <c r="K6" s="36"/>
      <c r="L6" s="37" t="s">
        <v>15</v>
      </c>
      <c r="M6" s="36"/>
      <c r="N6" s="37" t="s">
        <v>16</v>
      </c>
      <c r="O6" s="38"/>
      <c r="P6" s="35" t="s">
        <v>17</v>
      </c>
      <c r="Q6" s="38"/>
      <c r="R6" s="35" t="s">
        <v>18</v>
      </c>
      <c r="S6" s="36"/>
      <c r="T6" s="37" t="s">
        <v>19</v>
      </c>
      <c r="U6" s="38"/>
      <c r="V6" s="35" t="s">
        <v>20</v>
      </c>
      <c r="W6" s="36"/>
      <c r="X6" s="37" t="s">
        <v>21</v>
      </c>
      <c r="Y6" s="38"/>
      <c r="Z6" s="35"/>
      <c r="AA6" s="46"/>
      <c r="AB6" s="36"/>
    </row>
    <row r="7" spans="1:28" s="5" customFormat="1" ht="24.75" customHeight="1" thickBot="1">
      <c r="A7" s="51"/>
      <c r="B7" s="6" t="s">
        <v>22</v>
      </c>
      <c r="C7" s="7" t="s">
        <v>23</v>
      </c>
      <c r="D7" s="8" t="s">
        <v>22</v>
      </c>
      <c r="E7" s="7" t="s">
        <v>23</v>
      </c>
      <c r="F7" s="8" t="s">
        <v>22</v>
      </c>
      <c r="G7" s="9" t="s">
        <v>23</v>
      </c>
      <c r="H7" s="6" t="s">
        <v>22</v>
      </c>
      <c r="I7" s="9" t="s">
        <v>23</v>
      </c>
      <c r="J7" s="6" t="s">
        <v>22</v>
      </c>
      <c r="K7" s="7" t="s">
        <v>23</v>
      </c>
      <c r="L7" s="8" t="s">
        <v>22</v>
      </c>
      <c r="M7" s="7" t="s">
        <v>23</v>
      </c>
      <c r="N7" s="8" t="s">
        <v>22</v>
      </c>
      <c r="O7" s="9" t="s">
        <v>23</v>
      </c>
      <c r="P7" s="6" t="s">
        <v>22</v>
      </c>
      <c r="Q7" s="9" t="s">
        <v>23</v>
      </c>
      <c r="R7" s="6" t="s">
        <v>22</v>
      </c>
      <c r="S7" s="7" t="s">
        <v>23</v>
      </c>
      <c r="T7" s="8" t="s">
        <v>22</v>
      </c>
      <c r="U7" s="9" t="s">
        <v>23</v>
      </c>
      <c r="V7" s="6" t="s">
        <v>22</v>
      </c>
      <c r="W7" s="7" t="s">
        <v>23</v>
      </c>
      <c r="X7" s="8" t="s">
        <v>22</v>
      </c>
      <c r="Y7" s="9" t="s">
        <v>23</v>
      </c>
      <c r="Z7" s="8" t="s">
        <v>22</v>
      </c>
      <c r="AA7" s="9" t="s">
        <v>23</v>
      </c>
      <c r="AB7" s="10" t="s">
        <v>24</v>
      </c>
    </row>
    <row r="8" spans="1:28" s="19" customFormat="1" ht="24.75" customHeight="1" thickTop="1">
      <c r="A8" s="11">
        <v>17</v>
      </c>
      <c r="B8" s="12">
        <v>0</v>
      </c>
      <c r="C8" s="13">
        <v>0</v>
      </c>
      <c r="D8" s="14">
        <v>0</v>
      </c>
      <c r="E8" s="13">
        <v>0</v>
      </c>
      <c r="F8" s="14">
        <v>0</v>
      </c>
      <c r="G8" s="15">
        <v>0</v>
      </c>
      <c r="H8" s="12">
        <v>0</v>
      </c>
      <c r="I8" s="15">
        <v>0</v>
      </c>
      <c r="J8" s="12">
        <v>0</v>
      </c>
      <c r="K8" s="13">
        <v>0</v>
      </c>
      <c r="L8" s="14">
        <v>0</v>
      </c>
      <c r="M8" s="13">
        <v>0</v>
      </c>
      <c r="N8" s="14">
        <v>0</v>
      </c>
      <c r="O8" s="15">
        <v>1</v>
      </c>
      <c r="P8" s="12">
        <v>0</v>
      </c>
      <c r="Q8" s="15">
        <v>0</v>
      </c>
      <c r="R8" s="12">
        <v>0</v>
      </c>
      <c r="S8" s="13">
        <v>0</v>
      </c>
      <c r="T8" s="14">
        <v>0</v>
      </c>
      <c r="U8" s="15">
        <v>0</v>
      </c>
      <c r="V8" s="12">
        <v>0</v>
      </c>
      <c r="W8" s="13">
        <v>0</v>
      </c>
      <c r="X8" s="14">
        <v>0</v>
      </c>
      <c r="Y8" s="15">
        <v>0</v>
      </c>
      <c r="Z8" s="16">
        <f>X8+V8+T8+R8+P8+N8+L8+J8+H8+F8+D8+B8</f>
        <v>0</v>
      </c>
      <c r="AA8" s="17">
        <f>Y8+W8+U8+S8+Q8+O8+M8+K8+I8+G8+E8+C8</f>
        <v>1</v>
      </c>
      <c r="AB8" s="18">
        <f>Z8+AA8</f>
        <v>1</v>
      </c>
    </row>
    <row r="9" spans="1:28" s="19" customFormat="1" ht="24.75" customHeight="1">
      <c r="A9" s="11">
        <v>18</v>
      </c>
      <c r="B9" s="12">
        <v>0</v>
      </c>
      <c r="C9" s="13">
        <v>3</v>
      </c>
      <c r="D9" s="14">
        <v>3</v>
      </c>
      <c r="E9" s="13">
        <v>3</v>
      </c>
      <c r="F9" s="14">
        <v>2</v>
      </c>
      <c r="G9" s="15">
        <v>0</v>
      </c>
      <c r="H9" s="12">
        <v>0</v>
      </c>
      <c r="I9" s="15">
        <v>1</v>
      </c>
      <c r="J9" s="12">
        <v>0</v>
      </c>
      <c r="K9" s="13">
        <v>1</v>
      </c>
      <c r="L9" s="14">
        <v>1</v>
      </c>
      <c r="M9" s="13">
        <v>2</v>
      </c>
      <c r="N9" s="14">
        <v>0</v>
      </c>
      <c r="O9" s="15">
        <v>1</v>
      </c>
      <c r="P9" s="12">
        <v>1</v>
      </c>
      <c r="Q9" s="15">
        <v>1</v>
      </c>
      <c r="R9" s="12">
        <v>1</v>
      </c>
      <c r="S9" s="13">
        <v>3</v>
      </c>
      <c r="T9" s="14">
        <v>2</v>
      </c>
      <c r="U9" s="15">
        <v>2</v>
      </c>
      <c r="V9" s="12">
        <v>1</v>
      </c>
      <c r="W9" s="13">
        <v>4</v>
      </c>
      <c r="X9" s="14">
        <v>4</v>
      </c>
      <c r="Y9" s="15">
        <v>0</v>
      </c>
      <c r="Z9" s="16">
        <f aca="true" t="shared" si="0" ref="Z9:AA26">X9+V9+T9+R9+P9+N9+L9+J9+H9+F9+D9+B9</f>
        <v>15</v>
      </c>
      <c r="AA9" s="17">
        <f t="shared" si="0"/>
        <v>21</v>
      </c>
      <c r="AB9" s="18">
        <f aca="true" t="shared" si="1" ref="AB9:AB26">Z9+AA9</f>
        <v>36</v>
      </c>
    </row>
    <row r="10" spans="1:28" s="19" customFormat="1" ht="24.75" customHeight="1">
      <c r="A10" s="11">
        <v>19</v>
      </c>
      <c r="B10" s="12">
        <v>28</v>
      </c>
      <c r="C10" s="13">
        <v>21</v>
      </c>
      <c r="D10" s="14">
        <v>10</v>
      </c>
      <c r="E10" s="13">
        <v>8</v>
      </c>
      <c r="F10" s="14">
        <v>14</v>
      </c>
      <c r="G10" s="15">
        <v>9</v>
      </c>
      <c r="H10" s="12">
        <v>4</v>
      </c>
      <c r="I10" s="15">
        <v>8</v>
      </c>
      <c r="J10" s="12">
        <v>8</v>
      </c>
      <c r="K10" s="13">
        <v>9</v>
      </c>
      <c r="L10" s="14">
        <v>7</v>
      </c>
      <c r="M10" s="13">
        <v>5</v>
      </c>
      <c r="N10" s="14">
        <v>7</v>
      </c>
      <c r="O10" s="15">
        <v>8</v>
      </c>
      <c r="P10" s="12">
        <v>8</v>
      </c>
      <c r="Q10" s="15">
        <v>11</v>
      </c>
      <c r="R10" s="12">
        <v>10</v>
      </c>
      <c r="S10" s="13">
        <v>14</v>
      </c>
      <c r="T10" s="14">
        <v>16</v>
      </c>
      <c r="U10" s="15">
        <v>8</v>
      </c>
      <c r="V10" s="12">
        <v>13</v>
      </c>
      <c r="W10" s="13">
        <v>6</v>
      </c>
      <c r="X10" s="14">
        <v>8</v>
      </c>
      <c r="Y10" s="15">
        <v>14</v>
      </c>
      <c r="Z10" s="16">
        <f t="shared" si="0"/>
        <v>133</v>
      </c>
      <c r="AA10" s="17">
        <f t="shared" si="0"/>
        <v>121</v>
      </c>
      <c r="AB10" s="18">
        <f t="shared" si="1"/>
        <v>254</v>
      </c>
    </row>
    <row r="11" spans="1:28" s="19" customFormat="1" ht="24.75" customHeight="1">
      <c r="A11" s="11">
        <v>20</v>
      </c>
      <c r="B11" s="12">
        <v>43</v>
      </c>
      <c r="C11" s="13">
        <v>40</v>
      </c>
      <c r="D11" s="14">
        <v>17</v>
      </c>
      <c r="E11" s="13">
        <v>18</v>
      </c>
      <c r="F11" s="14">
        <v>24</v>
      </c>
      <c r="G11" s="15">
        <v>25</v>
      </c>
      <c r="H11" s="12">
        <v>8</v>
      </c>
      <c r="I11" s="15">
        <v>11</v>
      </c>
      <c r="J11" s="12">
        <v>29</v>
      </c>
      <c r="K11" s="13">
        <v>12</v>
      </c>
      <c r="L11" s="14">
        <v>11</v>
      </c>
      <c r="M11" s="13">
        <v>12</v>
      </c>
      <c r="N11" s="14">
        <v>14</v>
      </c>
      <c r="O11" s="15">
        <v>4</v>
      </c>
      <c r="P11" s="12">
        <v>13</v>
      </c>
      <c r="Q11" s="15">
        <v>21</v>
      </c>
      <c r="R11" s="12">
        <v>18</v>
      </c>
      <c r="S11" s="13">
        <v>26</v>
      </c>
      <c r="T11" s="14">
        <v>21</v>
      </c>
      <c r="U11" s="15">
        <v>26</v>
      </c>
      <c r="V11" s="12">
        <v>16</v>
      </c>
      <c r="W11" s="13">
        <v>14</v>
      </c>
      <c r="X11" s="14">
        <v>32</v>
      </c>
      <c r="Y11" s="15">
        <v>28</v>
      </c>
      <c r="Z11" s="16">
        <f t="shared" si="0"/>
        <v>246</v>
      </c>
      <c r="AA11" s="17">
        <f t="shared" si="0"/>
        <v>237</v>
      </c>
      <c r="AB11" s="18">
        <f t="shared" si="1"/>
        <v>483</v>
      </c>
    </row>
    <row r="12" spans="1:28" s="19" customFormat="1" ht="24.75" customHeight="1">
      <c r="A12" s="11">
        <v>21</v>
      </c>
      <c r="B12" s="12">
        <v>83</v>
      </c>
      <c r="C12" s="13">
        <v>66</v>
      </c>
      <c r="D12" s="14">
        <v>37</v>
      </c>
      <c r="E12" s="13">
        <v>18</v>
      </c>
      <c r="F12" s="14">
        <v>31</v>
      </c>
      <c r="G12" s="15">
        <v>24</v>
      </c>
      <c r="H12" s="12">
        <v>7</v>
      </c>
      <c r="I12" s="15">
        <v>12</v>
      </c>
      <c r="J12" s="12">
        <v>25</v>
      </c>
      <c r="K12" s="13">
        <v>27</v>
      </c>
      <c r="L12" s="14">
        <v>29</v>
      </c>
      <c r="M12" s="13">
        <v>24</v>
      </c>
      <c r="N12" s="14">
        <v>17</v>
      </c>
      <c r="O12" s="15">
        <v>16</v>
      </c>
      <c r="P12" s="12">
        <v>29</v>
      </c>
      <c r="Q12" s="15">
        <v>24</v>
      </c>
      <c r="R12" s="12">
        <v>22</v>
      </c>
      <c r="S12" s="13">
        <v>40</v>
      </c>
      <c r="T12" s="14">
        <v>29</v>
      </c>
      <c r="U12" s="15">
        <v>31</v>
      </c>
      <c r="V12" s="12">
        <v>20</v>
      </c>
      <c r="W12" s="13">
        <v>25</v>
      </c>
      <c r="X12" s="14">
        <v>40</v>
      </c>
      <c r="Y12" s="15">
        <v>20</v>
      </c>
      <c r="Z12" s="16">
        <f t="shared" si="0"/>
        <v>369</v>
      </c>
      <c r="AA12" s="17">
        <f t="shared" si="0"/>
        <v>327</v>
      </c>
      <c r="AB12" s="18">
        <f t="shared" si="1"/>
        <v>696</v>
      </c>
    </row>
    <row r="13" spans="1:28" s="19" customFormat="1" ht="24.75" customHeight="1">
      <c r="A13" s="11">
        <v>22</v>
      </c>
      <c r="B13" s="12">
        <v>97</v>
      </c>
      <c r="C13" s="13">
        <v>60</v>
      </c>
      <c r="D13" s="14">
        <v>34</v>
      </c>
      <c r="E13" s="13">
        <v>16</v>
      </c>
      <c r="F13" s="14">
        <v>25</v>
      </c>
      <c r="G13" s="15">
        <v>19</v>
      </c>
      <c r="H13" s="12">
        <v>13</v>
      </c>
      <c r="I13" s="15">
        <v>21</v>
      </c>
      <c r="J13" s="12">
        <v>35</v>
      </c>
      <c r="K13" s="13">
        <v>31</v>
      </c>
      <c r="L13" s="14">
        <v>18</v>
      </c>
      <c r="M13" s="13">
        <v>16</v>
      </c>
      <c r="N13" s="14">
        <v>15</v>
      </c>
      <c r="O13" s="15">
        <v>18</v>
      </c>
      <c r="P13" s="12">
        <v>35</v>
      </c>
      <c r="Q13" s="15">
        <v>28</v>
      </c>
      <c r="R13" s="12">
        <v>30</v>
      </c>
      <c r="S13" s="13">
        <v>34</v>
      </c>
      <c r="T13" s="14">
        <v>37</v>
      </c>
      <c r="U13" s="15">
        <v>33</v>
      </c>
      <c r="V13" s="12">
        <v>32</v>
      </c>
      <c r="W13" s="13">
        <v>21</v>
      </c>
      <c r="X13" s="14">
        <v>50</v>
      </c>
      <c r="Y13" s="15">
        <v>46</v>
      </c>
      <c r="Z13" s="16">
        <f t="shared" si="0"/>
        <v>421</v>
      </c>
      <c r="AA13" s="17">
        <f t="shared" si="0"/>
        <v>343</v>
      </c>
      <c r="AB13" s="18">
        <f t="shared" si="1"/>
        <v>764</v>
      </c>
    </row>
    <row r="14" spans="1:28" s="19" customFormat="1" ht="24.75" customHeight="1">
      <c r="A14" s="11">
        <v>23</v>
      </c>
      <c r="B14" s="12">
        <v>92</v>
      </c>
      <c r="C14" s="13">
        <v>61</v>
      </c>
      <c r="D14" s="14">
        <v>25</v>
      </c>
      <c r="E14" s="13">
        <v>29</v>
      </c>
      <c r="F14" s="14">
        <v>20</v>
      </c>
      <c r="G14" s="15">
        <v>23</v>
      </c>
      <c r="H14" s="12">
        <v>13</v>
      </c>
      <c r="I14" s="15">
        <v>19</v>
      </c>
      <c r="J14" s="12">
        <v>33</v>
      </c>
      <c r="K14" s="13">
        <v>25</v>
      </c>
      <c r="L14" s="14">
        <v>25</v>
      </c>
      <c r="M14" s="13">
        <v>19</v>
      </c>
      <c r="N14" s="14">
        <v>14</v>
      </c>
      <c r="O14" s="15">
        <v>24</v>
      </c>
      <c r="P14" s="12">
        <v>30</v>
      </c>
      <c r="Q14" s="15">
        <v>24</v>
      </c>
      <c r="R14" s="12">
        <v>26</v>
      </c>
      <c r="S14" s="13">
        <v>41</v>
      </c>
      <c r="T14" s="14">
        <v>44</v>
      </c>
      <c r="U14" s="15">
        <v>29</v>
      </c>
      <c r="V14" s="12">
        <v>30</v>
      </c>
      <c r="W14" s="13">
        <v>22</v>
      </c>
      <c r="X14" s="14">
        <v>52</v>
      </c>
      <c r="Y14" s="15">
        <v>36</v>
      </c>
      <c r="Z14" s="16">
        <f t="shared" si="0"/>
        <v>404</v>
      </c>
      <c r="AA14" s="17">
        <f t="shared" si="0"/>
        <v>352</v>
      </c>
      <c r="AB14" s="18">
        <f t="shared" si="1"/>
        <v>756</v>
      </c>
    </row>
    <row r="15" spans="1:28" s="19" customFormat="1" ht="24.75" customHeight="1">
      <c r="A15" s="11">
        <v>24</v>
      </c>
      <c r="B15" s="12">
        <v>82</v>
      </c>
      <c r="C15" s="13">
        <v>65</v>
      </c>
      <c r="D15" s="14">
        <v>22</v>
      </c>
      <c r="E15" s="13">
        <v>18</v>
      </c>
      <c r="F15" s="14">
        <v>20</v>
      </c>
      <c r="G15" s="15">
        <v>14</v>
      </c>
      <c r="H15" s="12">
        <v>10</v>
      </c>
      <c r="I15" s="15">
        <v>8</v>
      </c>
      <c r="J15" s="12">
        <v>22</v>
      </c>
      <c r="K15" s="13">
        <v>24</v>
      </c>
      <c r="L15" s="14">
        <v>20</v>
      </c>
      <c r="M15" s="13">
        <v>17</v>
      </c>
      <c r="N15" s="14">
        <v>15</v>
      </c>
      <c r="O15" s="15">
        <v>16</v>
      </c>
      <c r="P15" s="12">
        <v>26</v>
      </c>
      <c r="Q15" s="15">
        <v>19</v>
      </c>
      <c r="R15" s="12">
        <v>16</v>
      </c>
      <c r="S15" s="13">
        <v>36</v>
      </c>
      <c r="T15" s="14">
        <v>27</v>
      </c>
      <c r="U15" s="15">
        <v>30</v>
      </c>
      <c r="V15" s="12">
        <v>29</v>
      </c>
      <c r="W15" s="13">
        <v>23</v>
      </c>
      <c r="X15" s="14">
        <v>39</v>
      </c>
      <c r="Y15" s="15">
        <v>33</v>
      </c>
      <c r="Z15" s="16">
        <f t="shared" si="0"/>
        <v>328</v>
      </c>
      <c r="AA15" s="17">
        <f t="shared" si="0"/>
        <v>303</v>
      </c>
      <c r="AB15" s="18">
        <f t="shared" si="1"/>
        <v>631</v>
      </c>
    </row>
    <row r="16" spans="1:28" s="19" customFormat="1" ht="24.75" customHeight="1">
      <c r="A16" s="11">
        <v>25</v>
      </c>
      <c r="B16" s="12">
        <v>71</v>
      </c>
      <c r="C16" s="13">
        <v>73</v>
      </c>
      <c r="D16" s="14">
        <v>6</v>
      </c>
      <c r="E16" s="13">
        <v>15</v>
      </c>
      <c r="F16" s="14">
        <v>8</v>
      </c>
      <c r="G16" s="15">
        <v>18</v>
      </c>
      <c r="H16" s="12">
        <v>3</v>
      </c>
      <c r="I16" s="15">
        <v>15</v>
      </c>
      <c r="J16" s="12">
        <v>26</v>
      </c>
      <c r="K16" s="13">
        <v>22</v>
      </c>
      <c r="L16" s="14">
        <v>7</v>
      </c>
      <c r="M16" s="13">
        <v>9</v>
      </c>
      <c r="N16" s="14">
        <v>11</v>
      </c>
      <c r="O16" s="15">
        <v>13</v>
      </c>
      <c r="P16" s="12">
        <v>13</v>
      </c>
      <c r="Q16" s="15">
        <v>17</v>
      </c>
      <c r="R16" s="12">
        <v>15</v>
      </c>
      <c r="S16" s="13">
        <v>31</v>
      </c>
      <c r="T16" s="14">
        <v>19</v>
      </c>
      <c r="U16" s="15">
        <v>36</v>
      </c>
      <c r="V16" s="12">
        <v>28</v>
      </c>
      <c r="W16" s="13">
        <v>20</v>
      </c>
      <c r="X16" s="14">
        <v>40</v>
      </c>
      <c r="Y16" s="15">
        <v>14</v>
      </c>
      <c r="Z16" s="16">
        <f t="shared" si="0"/>
        <v>247</v>
      </c>
      <c r="AA16" s="17">
        <f t="shared" si="0"/>
        <v>283</v>
      </c>
      <c r="AB16" s="18">
        <f t="shared" si="1"/>
        <v>530</v>
      </c>
    </row>
    <row r="17" spans="1:28" s="19" customFormat="1" ht="24.75" customHeight="1">
      <c r="A17" s="11">
        <v>26</v>
      </c>
      <c r="B17" s="12">
        <v>39</v>
      </c>
      <c r="C17" s="13">
        <v>54</v>
      </c>
      <c r="D17" s="14">
        <v>12</v>
      </c>
      <c r="E17" s="13">
        <v>10</v>
      </c>
      <c r="F17" s="14">
        <v>9</v>
      </c>
      <c r="G17" s="15">
        <v>9</v>
      </c>
      <c r="H17" s="12">
        <v>5</v>
      </c>
      <c r="I17" s="15">
        <v>8</v>
      </c>
      <c r="J17" s="12">
        <v>10</v>
      </c>
      <c r="K17" s="13">
        <v>25</v>
      </c>
      <c r="L17" s="14">
        <v>9</v>
      </c>
      <c r="M17" s="13">
        <v>10</v>
      </c>
      <c r="N17" s="14">
        <v>15</v>
      </c>
      <c r="O17" s="15">
        <v>10</v>
      </c>
      <c r="P17" s="12">
        <v>8</v>
      </c>
      <c r="Q17" s="15">
        <v>8</v>
      </c>
      <c r="R17" s="12">
        <v>8</v>
      </c>
      <c r="S17" s="13">
        <v>33</v>
      </c>
      <c r="T17" s="14">
        <v>16</v>
      </c>
      <c r="U17" s="15">
        <v>27</v>
      </c>
      <c r="V17" s="12">
        <v>15</v>
      </c>
      <c r="W17" s="13">
        <v>13</v>
      </c>
      <c r="X17" s="14">
        <v>30</v>
      </c>
      <c r="Y17" s="15">
        <v>14</v>
      </c>
      <c r="Z17" s="16">
        <f t="shared" si="0"/>
        <v>176</v>
      </c>
      <c r="AA17" s="17">
        <f t="shared" si="0"/>
        <v>221</v>
      </c>
      <c r="AB17" s="18">
        <f t="shared" si="1"/>
        <v>397</v>
      </c>
    </row>
    <row r="18" spans="1:28" s="19" customFormat="1" ht="24.75" customHeight="1">
      <c r="A18" s="11">
        <v>27</v>
      </c>
      <c r="B18" s="12">
        <v>21</v>
      </c>
      <c r="C18" s="13">
        <v>32</v>
      </c>
      <c r="D18" s="14">
        <v>6</v>
      </c>
      <c r="E18" s="13">
        <v>8</v>
      </c>
      <c r="F18" s="14">
        <v>4</v>
      </c>
      <c r="G18" s="15">
        <v>3</v>
      </c>
      <c r="H18" s="12">
        <v>1</v>
      </c>
      <c r="I18" s="15">
        <v>4</v>
      </c>
      <c r="J18" s="12">
        <v>12</v>
      </c>
      <c r="K18" s="13">
        <v>7</v>
      </c>
      <c r="L18" s="14">
        <v>4</v>
      </c>
      <c r="M18" s="13">
        <v>10</v>
      </c>
      <c r="N18" s="14">
        <v>0</v>
      </c>
      <c r="O18" s="15">
        <v>9</v>
      </c>
      <c r="P18" s="12">
        <v>4</v>
      </c>
      <c r="Q18" s="15">
        <v>7</v>
      </c>
      <c r="R18" s="12">
        <v>4</v>
      </c>
      <c r="S18" s="13">
        <v>18</v>
      </c>
      <c r="T18" s="14">
        <v>14</v>
      </c>
      <c r="U18" s="15">
        <v>17</v>
      </c>
      <c r="V18" s="12">
        <v>12</v>
      </c>
      <c r="W18" s="13">
        <v>7</v>
      </c>
      <c r="X18" s="14">
        <v>12</v>
      </c>
      <c r="Y18" s="15">
        <v>14</v>
      </c>
      <c r="Z18" s="16">
        <f t="shared" si="0"/>
        <v>94</v>
      </c>
      <c r="AA18" s="17">
        <f t="shared" si="0"/>
        <v>136</v>
      </c>
      <c r="AB18" s="18">
        <f t="shared" si="1"/>
        <v>230</v>
      </c>
    </row>
    <row r="19" spans="1:28" s="19" customFormat="1" ht="24.75" customHeight="1">
      <c r="A19" s="11">
        <v>28</v>
      </c>
      <c r="B19" s="12">
        <v>15</v>
      </c>
      <c r="C19" s="13">
        <v>23</v>
      </c>
      <c r="D19" s="14">
        <v>2</v>
      </c>
      <c r="E19" s="13">
        <v>3</v>
      </c>
      <c r="F19" s="14">
        <v>4</v>
      </c>
      <c r="G19" s="15">
        <v>5</v>
      </c>
      <c r="H19" s="12">
        <v>0</v>
      </c>
      <c r="I19" s="15">
        <v>4</v>
      </c>
      <c r="J19" s="12">
        <v>5</v>
      </c>
      <c r="K19" s="13">
        <v>10</v>
      </c>
      <c r="L19" s="14">
        <v>9</v>
      </c>
      <c r="M19" s="13">
        <v>9</v>
      </c>
      <c r="N19" s="14">
        <v>2</v>
      </c>
      <c r="O19" s="15">
        <v>3</v>
      </c>
      <c r="P19" s="12">
        <v>4</v>
      </c>
      <c r="Q19" s="15">
        <v>5</v>
      </c>
      <c r="R19" s="12">
        <v>5</v>
      </c>
      <c r="S19" s="13">
        <v>19</v>
      </c>
      <c r="T19" s="14">
        <v>9</v>
      </c>
      <c r="U19" s="15">
        <v>14</v>
      </c>
      <c r="V19" s="12">
        <v>6</v>
      </c>
      <c r="W19" s="13">
        <v>5</v>
      </c>
      <c r="X19" s="14">
        <v>5</v>
      </c>
      <c r="Y19" s="15">
        <v>4</v>
      </c>
      <c r="Z19" s="16">
        <f t="shared" si="0"/>
        <v>66</v>
      </c>
      <c r="AA19" s="17">
        <f t="shared" si="0"/>
        <v>104</v>
      </c>
      <c r="AB19" s="18">
        <f t="shared" si="1"/>
        <v>170</v>
      </c>
    </row>
    <row r="20" spans="1:28" s="19" customFormat="1" ht="24.75" customHeight="1">
      <c r="A20" s="11">
        <v>29</v>
      </c>
      <c r="B20" s="12">
        <v>6</v>
      </c>
      <c r="C20" s="13">
        <v>20</v>
      </c>
      <c r="D20" s="14">
        <v>1</v>
      </c>
      <c r="E20" s="13">
        <v>3</v>
      </c>
      <c r="F20" s="14">
        <v>3</v>
      </c>
      <c r="G20" s="15">
        <v>2</v>
      </c>
      <c r="H20" s="12">
        <v>3</v>
      </c>
      <c r="I20" s="15">
        <v>1</v>
      </c>
      <c r="J20" s="12">
        <v>4</v>
      </c>
      <c r="K20" s="13">
        <v>5</v>
      </c>
      <c r="L20" s="14">
        <v>3</v>
      </c>
      <c r="M20" s="13">
        <v>5</v>
      </c>
      <c r="N20" s="14">
        <v>6</v>
      </c>
      <c r="O20" s="15">
        <v>4</v>
      </c>
      <c r="P20" s="12">
        <v>4</v>
      </c>
      <c r="Q20" s="15">
        <v>3</v>
      </c>
      <c r="R20" s="12">
        <v>4</v>
      </c>
      <c r="S20" s="13">
        <v>13</v>
      </c>
      <c r="T20" s="14">
        <v>3</v>
      </c>
      <c r="U20" s="15">
        <v>4</v>
      </c>
      <c r="V20" s="12">
        <v>6</v>
      </c>
      <c r="W20" s="13">
        <v>5</v>
      </c>
      <c r="X20" s="14">
        <v>4</v>
      </c>
      <c r="Y20" s="15">
        <v>4</v>
      </c>
      <c r="Z20" s="16">
        <f t="shared" si="0"/>
        <v>47</v>
      </c>
      <c r="AA20" s="17">
        <f t="shared" si="0"/>
        <v>69</v>
      </c>
      <c r="AB20" s="18">
        <f t="shared" si="1"/>
        <v>116</v>
      </c>
    </row>
    <row r="21" spans="1:28" s="19" customFormat="1" ht="24.75" customHeight="1">
      <c r="A21" s="11">
        <v>30</v>
      </c>
      <c r="B21" s="12">
        <v>4</v>
      </c>
      <c r="C21" s="13">
        <v>12</v>
      </c>
      <c r="D21" s="14">
        <v>3</v>
      </c>
      <c r="E21" s="13">
        <v>6</v>
      </c>
      <c r="F21" s="14">
        <v>2</v>
      </c>
      <c r="G21" s="15">
        <v>4</v>
      </c>
      <c r="H21" s="12">
        <v>0</v>
      </c>
      <c r="I21" s="15">
        <v>2</v>
      </c>
      <c r="J21" s="12">
        <v>2</v>
      </c>
      <c r="K21" s="13">
        <v>3</v>
      </c>
      <c r="L21" s="14">
        <v>4</v>
      </c>
      <c r="M21" s="13">
        <v>4</v>
      </c>
      <c r="N21" s="14">
        <v>5</v>
      </c>
      <c r="O21" s="15">
        <v>4</v>
      </c>
      <c r="P21" s="12">
        <v>5</v>
      </c>
      <c r="Q21" s="15">
        <v>1</v>
      </c>
      <c r="R21" s="12">
        <v>1</v>
      </c>
      <c r="S21" s="13">
        <v>8</v>
      </c>
      <c r="T21" s="14">
        <v>5</v>
      </c>
      <c r="U21" s="15">
        <v>5</v>
      </c>
      <c r="V21" s="12">
        <v>3</v>
      </c>
      <c r="W21" s="13">
        <v>3</v>
      </c>
      <c r="X21" s="14">
        <v>5</v>
      </c>
      <c r="Y21" s="15">
        <v>4</v>
      </c>
      <c r="Z21" s="16">
        <f t="shared" si="0"/>
        <v>39</v>
      </c>
      <c r="AA21" s="17">
        <f t="shared" si="0"/>
        <v>56</v>
      </c>
      <c r="AB21" s="18">
        <f t="shared" si="1"/>
        <v>95</v>
      </c>
    </row>
    <row r="22" spans="1:28" s="19" customFormat="1" ht="24.75" customHeight="1">
      <c r="A22" s="11">
        <v>31</v>
      </c>
      <c r="B22" s="12">
        <v>2</v>
      </c>
      <c r="C22" s="13">
        <v>13</v>
      </c>
      <c r="D22" s="14">
        <v>2</v>
      </c>
      <c r="E22" s="13">
        <v>1</v>
      </c>
      <c r="F22" s="14">
        <v>3</v>
      </c>
      <c r="G22" s="15">
        <v>5</v>
      </c>
      <c r="H22" s="12">
        <v>0</v>
      </c>
      <c r="I22" s="15">
        <v>1</v>
      </c>
      <c r="J22" s="12">
        <v>1</v>
      </c>
      <c r="K22" s="13">
        <v>2</v>
      </c>
      <c r="L22" s="14">
        <v>4</v>
      </c>
      <c r="M22" s="13">
        <v>3</v>
      </c>
      <c r="N22" s="14">
        <v>2</v>
      </c>
      <c r="O22" s="15">
        <v>4</v>
      </c>
      <c r="P22" s="12">
        <v>0</v>
      </c>
      <c r="Q22" s="15">
        <v>0</v>
      </c>
      <c r="R22" s="12">
        <v>2</v>
      </c>
      <c r="S22" s="13">
        <v>6</v>
      </c>
      <c r="T22" s="14">
        <v>2</v>
      </c>
      <c r="U22" s="15">
        <v>3</v>
      </c>
      <c r="V22" s="12">
        <v>4</v>
      </c>
      <c r="W22" s="13">
        <v>4</v>
      </c>
      <c r="X22" s="14">
        <v>2</v>
      </c>
      <c r="Y22" s="15">
        <v>2</v>
      </c>
      <c r="Z22" s="16">
        <f t="shared" si="0"/>
        <v>24</v>
      </c>
      <c r="AA22" s="17">
        <f t="shared" si="0"/>
        <v>44</v>
      </c>
      <c r="AB22" s="18">
        <f t="shared" si="1"/>
        <v>68</v>
      </c>
    </row>
    <row r="23" spans="1:28" s="19" customFormat="1" ht="24.75" customHeight="1">
      <c r="A23" s="11">
        <v>32</v>
      </c>
      <c r="B23" s="12">
        <v>6</v>
      </c>
      <c r="C23" s="13">
        <v>2</v>
      </c>
      <c r="D23" s="14">
        <v>1</v>
      </c>
      <c r="E23" s="13">
        <v>1</v>
      </c>
      <c r="F23" s="14">
        <v>0</v>
      </c>
      <c r="G23" s="15">
        <v>3</v>
      </c>
      <c r="H23" s="12">
        <v>0</v>
      </c>
      <c r="I23" s="15">
        <v>1</v>
      </c>
      <c r="J23" s="12">
        <v>2</v>
      </c>
      <c r="K23" s="13">
        <v>4</v>
      </c>
      <c r="L23" s="14">
        <v>2</v>
      </c>
      <c r="M23" s="13">
        <v>2</v>
      </c>
      <c r="N23" s="14">
        <v>3</v>
      </c>
      <c r="O23" s="15">
        <v>2</v>
      </c>
      <c r="P23" s="12">
        <v>3</v>
      </c>
      <c r="Q23" s="15">
        <v>1</v>
      </c>
      <c r="R23" s="12">
        <v>0</v>
      </c>
      <c r="S23" s="13">
        <v>4</v>
      </c>
      <c r="T23" s="14">
        <v>0</v>
      </c>
      <c r="U23" s="15">
        <v>1</v>
      </c>
      <c r="V23" s="12">
        <v>2</v>
      </c>
      <c r="W23" s="13">
        <v>0</v>
      </c>
      <c r="X23" s="14">
        <v>3</v>
      </c>
      <c r="Y23" s="15">
        <v>2</v>
      </c>
      <c r="Z23" s="16">
        <f t="shared" si="0"/>
        <v>22</v>
      </c>
      <c r="AA23" s="17">
        <f t="shared" si="0"/>
        <v>23</v>
      </c>
      <c r="AB23" s="18">
        <f t="shared" si="1"/>
        <v>45</v>
      </c>
    </row>
    <row r="24" spans="1:28" s="19" customFormat="1" ht="24.75" customHeight="1">
      <c r="A24" s="11">
        <v>33</v>
      </c>
      <c r="B24" s="12">
        <v>1</v>
      </c>
      <c r="C24" s="13">
        <v>4</v>
      </c>
      <c r="D24" s="14">
        <v>1</v>
      </c>
      <c r="E24" s="13">
        <v>1</v>
      </c>
      <c r="F24" s="14">
        <v>0</v>
      </c>
      <c r="G24" s="15">
        <v>1</v>
      </c>
      <c r="H24" s="12">
        <v>0</v>
      </c>
      <c r="I24" s="15">
        <v>2</v>
      </c>
      <c r="J24" s="12">
        <v>0</v>
      </c>
      <c r="K24" s="13">
        <v>0</v>
      </c>
      <c r="L24" s="14">
        <v>0</v>
      </c>
      <c r="M24" s="13">
        <v>0</v>
      </c>
      <c r="N24" s="14">
        <v>0</v>
      </c>
      <c r="O24" s="15">
        <v>0</v>
      </c>
      <c r="P24" s="12">
        <v>1</v>
      </c>
      <c r="Q24" s="15">
        <v>2</v>
      </c>
      <c r="R24" s="12">
        <v>0</v>
      </c>
      <c r="S24" s="13">
        <v>3</v>
      </c>
      <c r="T24" s="14">
        <v>1</v>
      </c>
      <c r="U24" s="15">
        <v>0</v>
      </c>
      <c r="V24" s="12">
        <v>0</v>
      </c>
      <c r="W24" s="13">
        <v>0</v>
      </c>
      <c r="X24" s="14">
        <v>1</v>
      </c>
      <c r="Y24" s="15">
        <v>0</v>
      </c>
      <c r="Z24" s="16">
        <f t="shared" si="0"/>
        <v>5</v>
      </c>
      <c r="AA24" s="17">
        <f t="shared" si="0"/>
        <v>13</v>
      </c>
      <c r="AB24" s="18">
        <f t="shared" si="1"/>
        <v>18</v>
      </c>
    </row>
    <row r="25" spans="1:28" s="19" customFormat="1" ht="24.75" customHeight="1">
      <c r="A25" s="11">
        <v>34</v>
      </c>
      <c r="B25" s="12">
        <v>0</v>
      </c>
      <c r="C25" s="13">
        <v>2</v>
      </c>
      <c r="D25" s="14">
        <v>0</v>
      </c>
      <c r="E25" s="13">
        <v>1</v>
      </c>
      <c r="F25" s="14">
        <v>1</v>
      </c>
      <c r="G25" s="15">
        <v>1</v>
      </c>
      <c r="H25" s="12">
        <v>0</v>
      </c>
      <c r="I25" s="15">
        <v>0</v>
      </c>
      <c r="J25" s="12">
        <v>1</v>
      </c>
      <c r="K25" s="13">
        <v>2</v>
      </c>
      <c r="L25" s="14">
        <v>0</v>
      </c>
      <c r="M25" s="13">
        <v>1</v>
      </c>
      <c r="N25" s="14">
        <v>1</v>
      </c>
      <c r="O25" s="15">
        <v>0</v>
      </c>
      <c r="P25" s="12">
        <v>0</v>
      </c>
      <c r="Q25" s="15">
        <v>0</v>
      </c>
      <c r="R25" s="12">
        <v>0</v>
      </c>
      <c r="S25" s="13">
        <v>3</v>
      </c>
      <c r="T25" s="14">
        <v>1</v>
      </c>
      <c r="U25" s="15">
        <v>1</v>
      </c>
      <c r="V25" s="12">
        <v>0</v>
      </c>
      <c r="W25" s="13">
        <v>0</v>
      </c>
      <c r="X25" s="14">
        <v>0</v>
      </c>
      <c r="Y25" s="15">
        <v>2</v>
      </c>
      <c r="Z25" s="16">
        <f t="shared" si="0"/>
        <v>4</v>
      </c>
      <c r="AA25" s="17">
        <f t="shared" si="0"/>
        <v>13</v>
      </c>
      <c r="AB25" s="18">
        <f t="shared" si="1"/>
        <v>17</v>
      </c>
    </row>
    <row r="26" spans="1:28" s="19" customFormat="1" ht="24.75" customHeight="1" thickBot="1">
      <c r="A26" s="11" t="s">
        <v>25</v>
      </c>
      <c r="B26" s="12">
        <v>3</v>
      </c>
      <c r="C26" s="13">
        <v>9</v>
      </c>
      <c r="D26" s="14">
        <v>0</v>
      </c>
      <c r="E26" s="13">
        <v>1</v>
      </c>
      <c r="F26" s="14">
        <v>2</v>
      </c>
      <c r="G26" s="15">
        <v>4</v>
      </c>
      <c r="H26" s="12">
        <v>0</v>
      </c>
      <c r="I26" s="15">
        <v>1</v>
      </c>
      <c r="J26" s="12">
        <v>2</v>
      </c>
      <c r="K26" s="13">
        <v>1</v>
      </c>
      <c r="L26" s="14"/>
      <c r="M26" s="13">
        <v>3</v>
      </c>
      <c r="N26" s="14">
        <v>1</v>
      </c>
      <c r="O26" s="15">
        <v>3</v>
      </c>
      <c r="P26" s="12">
        <v>4</v>
      </c>
      <c r="Q26" s="15">
        <v>3</v>
      </c>
      <c r="R26" s="12">
        <v>0</v>
      </c>
      <c r="S26" s="13">
        <v>5</v>
      </c>
      <c r="T26" s="14">
        <v>0</v>
      </c>
      <c r="U26" s="15">
        <v>4</v>
      </c>
      <c r="V26" s="12">
        <v>0</v>
      </c>
      <c r="W26" s="13">
        <v>3</v>
      </c>
      <c r="X26" s="14">
        <v>3</v>
      </c>
      <c r="Y26" s="15">
        <v>4</v>
      </c>
      <c r="Z26" s="16">
        <f t="shared" si="0"/>
        <v>15</v>
      </c>
      <c r="AA26" s="17">
        <f t="shared" si="0"/>
        <v>41</v>
      </c>
      <c r="AB26" s="18">
        <f t="shared" si="1"/>
        <v>56</v>
      </c>
    </row>
    <row r="27" spans="1:28" s="19" customFormat="1" ht="24.75" customHeight="1" thickBot="1">
      <c r="A27" s="39" t="s">
        <v>26</v>
      </c>
      <c r="B27" s="20">
        <f>SUM(B8:B26)</f>
        <v>593</v>
      </c>
      <c r="C27" s="21">
        <f aca="true" t="shared" si="2" ref="C27:AB27">SUM(C8:C26)</f>
        <v>560</v>
      </c>
      <c r="D27" s="22">
        <f t="shared" si="2"/>
        <v>182</v>
      </c>
      <c r="E27" s="23">
        <f t="shared" si="2"/>
        <v>160</v>
      </c>
      <c r="F27" s="20">
        <f t="shared" si="2"/>
        <v>172</v>
      </c>
      <c r="G27" s="21">
        <f>SUM(G8:G26)</f>
        <v>169</v>
      </c>
      <c r="H27" s="22">
        <f t="shared" si="2"/>
        <v>67</v>
      </c>
      <c r="I27" s="23">
        <f t="shared" si="2"/>
        <v>119</v>
      </c>
      <c r="J27" s="20">
        <f t="shared" si="2"/>
        <v>217</v>
      </c>
      <c r="K27" s="21">
        <f t="shared" si="2"/>
        <v>210</v>
      </c>
      <c r="L27" s="22">
        <f t="shared" si="2"/>
        <v>153</v>
      </c>
      <c r="M27" s="23">
        <f t="shared" si="2"/>
        <v>151</v>
      </c>
      <c r="N27" s="20">
        <f t="shared" si="2"/>
        <v>128</v>
      </c>
      <c r="O27" s="21">
        <f t="shared" si="2"/>
        <v>140</v>
      </c>
      <c r="P27" s="22">
        <f t="shared" si="2"/>
        <v>188</v>
      </c>
      <c r="Q27" s="23">
        <f t="shared" si="2"/>
        <v>175</v>
      </c>
      <c r="R27" s="20">
        <f t="shared" si="2"/>
        <v>162</v>
      </c>
      <c r="S27" s="21">
        <f t="shared" si="2"/>
        <v>337</v>
      </c>
      <c r="T27" s="22">
        <f t="shared" si="2"/>
        <v>246</v>
      </c>
      <c r="U27" s="23">
        <f t="shared" si="2"/>
        <v>271</v>
      </c>
      <c r="V27" s="20">
        <f t="shared" si="2"/>
        <v>217</v>
      </c>
      <c r="W27" s="21">
        <f t="shared" si="2"/>
        <v>175</v>
      </c>
      <c r="X27" s="22">
        <f t="shared" si="2"/>
        <v>330</v>
      </c>
      <c r="Y27" s="23">
        <f t="shared" si="2"/>
        <v>241</v>
      </c>
      <c r="Z27" s="20">
        <f t="shared" si="2"/>
        <v>2655</v>
      </c>
      <c r="AA27" s="21">
        <f t="shared" si="2"/>
        <v>2708</v>
      </c>
      <c r="AB27" s="24">
        <f t="shared" si="2"/>
        <v>5363</v>
      </c>
    </row>
    <row r="28" spans="1:28" s="19" customFormat="1" ht="24.75" customHeight="1" thickBot="1">
      <c r="A28" s="40"/>
      <c r="B28" s="33">
        <f>B27+C27</f>
        <v>1153</v>
      </c>
      <c r="C28" s="34"/>
      <c r="D28" s="29">
        <f>D27+E27</f>
        <v>342</v>
      </c>
      <c r="E28" s="30"/>
      <c r="F28" s="33">
        <f>F27+G27</f>
        <v>341</v>
      </c>
      <c r="G28" s="34"/>
      <c r="H28" s="29">
        <f>H27+I27</f>
        <v>186</v>
      </c>
      <c r="I28" s="30"/>
      <c r="J28" s="33">
        <f>J27+K27</f>
        <v>427</v>
      </c>
      <c r="K28" s="34"/>
      <c r="L28" s="29">
        <f>L27+M27</f>
        <v>304</v>
      </c>
      <c r="M28" s="30"/>
      <c r="N28" s="33">
        <f>N27+O27</f>
        <v>268</v>
      </c>
      <c r="O28" s="34"/>
      <c r="P28" s="29">
        <f>P27+Q27</f>
        <v>363</v>
      </c>
      <c r="Q28" s="30"/>
      <c r="R28" s="33">
        <f>R27+S27</f>
        <v>499</v>
      </c>
      <c r="S28" s="34"/>
      <c r="T28" s="29">
        <f>T27+U27</f>
        <v>517</v>
      </c>
      <c r="U28" s="30"/>
      <c r="V28" s="33">
        <f>V27+W27</f>
        <v>392</v>
      </c>
      <c r="W28" s="34"/>
      <c r="X28" s="29">
        <f>X27+Y27</f>
        <v>571</v>
      </c>
      <c r="Y28" s="30"/>
      <c r="Z28" s="31">
        <f>Z27+AA27</f>
        <v>5363</v>
      </c>
      <c r="AA28" s="32"/>
      <c r="AB28" s="25"/>
    </row>
    <row r="29" spans="1:28" s="19" customFormat="1" ht="12" thickTop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19" customFormat="1" ht="11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19" customFormat="1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19" customFormat="1" ht="11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19" customFormat="1" ht="11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19" customFormat="1" ht="11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19" customFormat="1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19" customFormat="1" ht="11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19" customFormat="1" ht="11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19" customFormat="1" ht="11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19" customFormat="1" ht="11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19" customFormat="1" ht="12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="19" customFormat="1" ht="12" thickTop="1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</sheetData>
  <sheetProtection/>
  <mergeCells count="38">
    <mergeCell ref="A2:AB2"/>
    <mergeCell ref="A3:AB3"/>
    <mergeCell ref="A5:A7"/>
    <mergeCell ref="B5:C5"/>
    <mergeCell ref="D5:I5"/>
    <mergeCell ref="J5:K5"/>
    <mergeCell ref="L5:Q5"/>
    <mergeCell ref="R5:S5"/>
    <mergeCell ref="T5:U5"/>
    <mergeCell ref="V5:W5"/>
    <mergeCell ref="X5:Y5"/>
    <mergeCell ref="Z5:AB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27:A28"/>
    <mergeCell ref="B28:C28"/>
    <mergeCell ref="D28:E28"/>
    <mergeCell ref="F28:G28"/>
    <mergeCell ref="H28:I28"/>
    <mergeCell ref="J28:K28"/>
    <mergeCell ref="X28:Y28"/>
    <mergeCell ref="Z28:AA28"/>
    <mergeCell ref="L28:M28"/>
    <mergeCell ref="N28:O28"/>
    <mergeCell ref="P28:Q28"/>
    <mergeCell ref="R28:S28"/>
    <mergeCell ref="T28:U28"/>
    <mergeCell ref="V28:W28"/>
  </mergeCells>
  <printOptions horizontalCentered="1" verticalCentered="1"/>
  <pageMargins left="0.7086614173228347" right="0.7086614173228347" top="0.7480314960629921" bottom="0.7480314960629921" header="0.5905511811023623" footer="0.31496062992125984"/>
  <pageSetup horizontalDpi="600" verticalDpi="600" orientation="landscape" paperSize="9" scale="64" r:id="rId1"/>
  <headerFooter>
    <oddHeader>&amp;LCapítulo V&amp;CESTADÍSTICAS UNALM 2017&amp;RPágina 71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SheetLayoutView="100" zoomScalePageLayoutView="0" workbookViewId="0" topLeftCell="A1">
      <selection activeCell="AF32" sqref="AF32"/>
    </sheetView>
  </sheetViews>
  <sheetFormatPr defaultColWidth="11.421875" defaultRowHeight="15"/>
  <cols>
    <col min="1" max="1" width="11.421875" style="2" customWidth="1"/>
    <col min="2" max="28" width="7.140625" style="2" customWidth="1"/>
    <col min="29" max="16384" width="11.421875" style="2" customWidth="1"/>
  </cols>
  <sheetData>
    <row r="1" spans="1:2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" customFormat="1" ht="15.7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s="3" customFormat="1" ht="15.75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5" customFormat="1" ht="24.75" customHeight="1">
      <c r="A5" s="49" t="s">
        <v>2</v>
      </c>
      <c r="B5" s="43" t="s">
        <v>3</v>
      </c>
      <c r="C5" s="45"/>
      <c r="D5" s="41" t="s">
        <v>4</v>
      </c>
      <c r="E5" s="44"/>
      <c r="F5" s="44"/>
      <c r="G5" s="44"/>
      <c r="H5" s="44"/>
      <c r="I5" s="42"/>
      <c r="J5" s="43" t="s">
        <v>5</v>
      </c>
      <c r="K5" s="45"/>
      <c r="L5" s="41" t="s">
        <v>6</v>
      </c>
      <c r="M5" s="44"/>
      <c r="N5" s="44"/>
      <c r="O5" s="44"/>
      <c r="P5" s="44"/>
      <c r="Q5" s="42"/>
      <c r="R5" s="43" t="s">
        <v>7</v>
      </c>
      <c r="S5" s="45"/>
      <c r="T5" s="41" t="s">
        <v>8</v>
      </c>
      <c r="U5" s="42"/>
      <c r="V5" s="43" t="s">
        <v>8</v>
      </c>
      <c r="W5" s="45"/>
      <c r="X5" s="41" t="s">
        <v>8</v>
      </c>
      <c r="Y5" s="42"/>
      <c r="Z5" s="43" t="s">
        <v>9</v>
      </c>
      <c r="AA5" s="44"/>
      <c r="AB5" s="45"/>
    </row>
    <row r="6" spans="1:28" s="5" customFormat="1" ht="24.75" customHeight="1">
      <c r="A6" s="50"/>
      <c r="B6" s="35" t="s">
        <v>29</v>
      </c>
      <c r="C6" s="36"/>
      <c r="D6" s="37" t="s">
        <v>11</v>
      </c>
      <c r="E6" s="36"/>
      <c r="F6" s="37" t="s">
        <v>12</v>
      </c>
      <c r="G6" s="38"/>
      <c r="H6" s="35" t="s">
        <v>13</v>
      </c>
      <c r="I6" s="38"/>
      <c r="J6" s="35" t="s">
        <v>14</v>
      </c>
      <c r="K6" s="36"/>
      <c r="L6" s="37" t="s">
        <v>15</v>
      </c>
      <c r="M6" s="36"/>
      <c r="N6" s="37" t="s">
        <v>16</v>
      </c>
      <c r="O6" s="38"/>
      <c r="P6" s="35" t="s">
        <v>17</v>
      </c>
      <c r="Q6" s="38"/>
      <c r="R6" s="35" t="s">
        <v>18</v>
      </c>
      <c r="S6" s="36"/>
      <c r="T6" s="37" t="s">
        <v>19</v>
      </c>
      <c r="U6" s="38"/>
      <c r="V6" s="35" t="s">
        <v>20</v>
      </c>
      <c r="W6" s="36"/>
      <c r="X6" s="37" t="s">
        <v>21</v>
      </c>
      <c r="Y6" s="38"/>
      <c r="Z6" s="35"/>
      <c r="AA6" s="46"/>
      <c r="AB6" s="36"/>
    </row>
    <row r="7" spans="1:28" s="5" customFormat="1" ht="24.75" customHeight="1" thickBot="1">
      <c r="A7" s="51"/>
      <c r="B7" s="6" t="s">
        <v>22</v>
      </c>
      <c r="C7" s="7" t="s">
        <v>23</v>
      </c>
      <c r="D7" s="8" t="s">
        <v>22</v>
      </c>
      <c r="E7" s="7" t="s">
        <v>23</v>
      </c>
      <c r="F7" s="8" t="s">
        <v>22</v>
      </c>
      <c r="G7" s="9" t="s">
        <v>23</v>
      </c>
      <c r="H7" s="6" t="s">
        <v>22</v>
      </c>
      <c r="I7" s="9" t="s">
        <v>23</v>
      </c>
      <c r="J7" s="6" t="s">
        <v>22</v>
      </c>
      <c r="K7" s="7" t="s">
        <v>23</v>
      </c>
      <c r="L7" s="8" t="s">
        <v>22</v>
      </c>
      <c r="M7" s="7" t="s">
        <v>23</v>
      </c>
      <c r="N7" s="8" t="s">
        <v>22</v>
      </c>
      <c r="O7" s="9" t="s">
        <v>23</v>
      </c>
      <c r="P7" s="6" t="s">
        <v>22</v>
      </c>
      <c r="Q7" s="9" t="s">
        <v>23</v>
      </c>
      <c r="R7" s="6" t="s">
        <v>22</v>
      </c>
      <c r="S7" s="7" t="s">
        <v>23</v>
      </c>
      <c r="T7" s="8" t="s">
        <v>22</v>
      </c>
      <c r="U7" s="9" t="s">
        <v>23</v>
      </c>
      <c r="V7" s="6" t="s">
        <v>22</v>
      </c>
      <c r="W7" s="7" t="s">
        <v>23</v>
      </c>
      <c r="X7" s="8" t="s">
        <v>22</v>
      </c>
      <c r="Y7" s="9" t="s">
        <v>23</v>
      </c>
      <c r="Z7" s="8" t="s">
        <v>22</v>
      </c>
      <c r="AA7" s="9" t="s">
        <v>23</v>
      </c>
      <c r="AB7" s="10" t="s">
        <v>24</v>
      </c>
    </row>
    <row r="8" spans="1:28" s="19" customFormat="1" ht="24.75" customHeight="1" thickTop="1">
      <c r="A8" s="11">
        <v>17</v>
      </c>
      <c r="B8" s="12">
        <v>0</v>
      </c>
      <c r="C8" s="13">
        <v>2</v>
      </c>
      <c r="D8" s="14">
        <v>0</v>
      </c>
      <c r="E8" s="13">
        <v>0</v>
      </c>
      <c r="F8" s="14">
        <v>2</v>
      </c>
      <c r="G8" s="15">
        <v>0</v>
      </c>
      <c r="H8" s="12">
        <v>0</v>
      </c>
      <c r="I8" s="15">
        <v>1</v>
      </c>
      <c r="J8" s="12">
        <v>0</v>
      </c>
      <c r="K8" s="13">
        <v>1</v>
      </c>
      <c r="L8" s="14">
        <v>0</v>
      </c>
      <c r="M8" s="13">
        <v>1</v>
      </c>
      <c r="N8" s="14">
        <v>0</v>
      </c>
      <c r="O8" s="15">
        <v>1</v>
      </c>
      <c r="P8" s="12">
        <v>0</v>
      </c>
      <c r="Q8" s="15">
        <v>0</v>
      </c>
      <c r="R8" s="12">
        <v>1</v>
      </c>
      <c r="S8" s="13">
        <v>2</v>
      </c>
      <c r="T8" s="14">
        <v>0</v>
      </c>
      <c r="U8" s="15">
        <v>0</v>
      </c>
      <c r="V8" s="12">
        <v>0</v>
      </c>
      <c r="W8" s="13">
        <v>0</v>
      </c>
      <c r="X8" s="14">
        <v>2</v>
      </c>
      <c r="Y8" s="15">
        <v>0</v>
      </c>
      <c r="Z8" s="16">
        <f>X8+V8+T8+R8+P8+N8+L8+J8+H8+F8+D8+B8</f>
        <v>5</v>
      </c>
      <c r="AA8" s="17">
        <f>Y8+W8+U8+S8+Q8+O8+M8+K8+I8+G8+E8+C8</f>
        <v>8</v>
      </c>
      <c r="AB8" s="18">
        <f>Z8+AA8</f>
        <v>13</v>
      </c>
    </row>
    <row r="9" spans="1:28" s="19" customFormat="1" ht="24.75" customHeight="1">
      <c r="A9" s="11">
        <v>18</v>
      </c>
      <c r="B9" s="12">
        <v>16</v>
      </c>
      <c r="C9" s="13">
        <v>14</v>
      </c>
      <c r="D9" s="14">
        <v>8</v>
      </c>
      <c r="E9" s="13">
        <v>5</v>
      </c>
      <c r="F9" s="14">
        <v>7</v>
      </c>
      <c r="G9" s="15">
        <v>6</v>
      </c>
      <c r="H9" s="12">
        <v>1</v>
      </c>
      <c r="I9" s="15">
        <v>4</v>
      </c>
      <c r="J9" s="12">
        <v>9</v>
      </c>
      <c r="K9" s="13">
        <v>4</v>
      </c>
      <c r="L9" s="14">
        <v>3</v>
      </c>
      <c r="M9" s="13">
        <v>1</v>
      </c>
      <c r="N9" s="14">
        <v>0</v>
      </c>
      <c r="O9" s="15">
        <v>3</v>
      </c>
      <c r="P9" s="12">
        <v>4</v>
      </c>
      <c r="Q9" s="15">
        <v>6</v>
      </c>
      <c r="R9" s="12">
        <v>6</v>
      </c>
      <c r="S9" s="13">
        <v>9</v>
      </c>
      <c r="T9" s="14">
        <v>10</v>
      </c>
      <c r="U9" s="15">
        <v>5</v>
      </c>
      <c r="V9" s="12">
        <v>5</v>
      </c>
      <c r="W9" s="13">
        <v>6</v>
      </c>
      <c r="X9" s="14">
        <v>12</v>
      </c>
      <c r="Y9" s="15">
        <v>3</v>
      </c>
      <c r="Z9" s="16">
        <f aca="true" t="shared" si="0" ref="Z9:AA26">X9+V9+T9+R9+P9+N9+L9+J9+H9+F9+D9+B9</f>
        <v>81</v>
      </c>
      <c r="AA9" s="17">
        <f t="shared" si="0"/>
        <v>66</v>
      </c>
      <c r="AB9" s="18">
        <f aca="true" t="shared" si="1" ref="AB9:AB26">Z9+AA9</f>
        <v>147</v>
      </c>
    </row>
    <row r="10" spans="1:28" s="19" customFormat="1" ht="24.75" customHeight="1">
      <c r="A10" s="11">
        <v>19</v>
      </c>
      <c r="B10" s="12">
        <v>46</v>
      </c>
      <c r="C10" s="13">
        <v>43</v>
      </c>
      <c r="D10" s="14">
        <v>16</v>
      </c>
      <c r="E10" s="13">
        <v>19</v>
      </c>
      <c r="F10" s="14">
        <v>27</v>
      </c>
      <c r="G10" s="15">
        <v>20</v>
      </c>
      <c r="H10" s="12">
        <v>10</v>
      </c>
      <c r="I10" s="15">
        <v>11</v>
      </c>
      <c r="J10" s="12">
        <v>22</v>
      </c>
      <c r="K10" s="13">
        <v>14</v>
      </c>
      <c r="L10" s="14">
        <v>12</v>
      </c>
      <c r="M10" s="13">
        <v>10</v>
      </c>
      <c r="N10" s="14">
        <v>13</v>
      </c>
      <c r="O10" s="15">
        <v>7</v>
      </c>
      <c r="P10" s="12">
        <v>12</v>
      </c>
      <c r="Q10" s="15">
        <v>19</v>
      </c>
      <c r="R10" s="12">
        <v>14</v>
      </c>
      <c r="S10" s="13">
        <v>26</v>
      </c>
      <c r="T10" s="14">
        <v>26</v>
      </c>
      <c r="U10" s="15">
        <v>17</v>
      </c>
      <c r="V10" s="12">
        <v>19</v>
      </c>
      <c r="W10" s="13">
        <v>8</v>
      </c>
      <c r="X10" s="14">
        <v>19</v>
      </c>
      <c r="Y10" s="15">
        <v>28</v>
      </c>
      <c r="Z10" s="16">
        <f t="shared" si="0"/>
        <v>236</v>
      </c>
      <c r="AA10" s="17">
        <f t="shared" si="0"/>
        <v>222</v>
      </c>
      <c r="AB10" s="18">
        <f t="shared" si="1"/>
        <v>458</v>
      </c>
    </row>
    <row r="11" spans="1:28" s="19" customFormat="1" ht="24.75" customHeight="1">
      <c r="A11" s="11">
        <v>20</v>
      </c>
      <c r="B11" s="12">
        <v>67</v>
      </c>
      <c r="C11" s="13">
        <v>57</v>
      </c>
      <c r="D11" s="14">
        <v>28</v>
      </c>
      <c r="E11" s="13">
        <v>21</v>
      </c>
      <c r="F11" s="14">
        <v>27</v>
      </c>
      <c r="G11" s="15">
        <v>19</v>
      </c>
      <c r="H11" s="12">
        <v>6</v>
      </c>
      <c r="I11" s="15">
        <v>9</v>
      </c>
      <c r="J11" s="12">
        <v>33</v>
      </c>
      <c r="K11" s="13">
        <v>18</v>
      </c>
      <c r="L11" s="14">
        <v>14</v>
      </c>
      <c r="M11" s="13">
        <v>15</v>
      </c>
      <c r="N11" s="14">
        <v>12</v>
      </c>
      <c r="O11" s="15">
        <v>9</v>
      </c>
      <c r="P11" s="12">
        <v>19</v>
      </c>
      <c r="Q11" s="15">
        <v>19</v>
      </c>
      <c r="R11" s="12">
        <v>19</v>
      </c>
      <c r="S11" s="13">
        <v>37</v>
      </c>
      <c r="T11" s="14">
        <v>30</v>
      </c>
      <c r="U11" s="15">
        <v>24</v>
      </c>
      <c r="V11" s="12">
        <v>20</v>
      </c>
      <c r="W11" s="13">
        <v>23</v>
      </c>
      <c r="X11" s="14">
        <v>42</v>
      </c>
      <c r="Y11" s="15">
        <v>28</v>
      </c>
      <c r="Z11" s="16">
        <f t="shared" si="0"/>
        <v>317</v>
      </c>
      <c r="AA11" s="17">
        <f t="shared" si="0"/>
        <v>279</v>
      </c>
      <c r="AB11" s="18">
        <f t="shared" si="1"/>
        <v>596</v>
      </c>
    </row>
    <row r="12" spans="1:28" s="19" customFormat="1" ht="24.75" customHeight="1">
      <c r="A12" s="11">
        <v>21</v>
      </c>
      <c r="B12" s="12">
        <v>93</v>
      </c>
      <c r="C12" s="13">
        <v>68</v>
      </c>
      <c r="D12" s="14">
        <v>37</v>
      </c>
      <c r="E12" s="13">
        <v>23</v>
      </c>
      <c r="F12" s="14">
        <v>30</v>
      </c>
      <c r="G12" s="15">
        <v>26</v>
      </c>
      <c r="H12" s="12">
        <v>12</v>
      </c>
      <c r="I12" s="15">
        <v>15</v>
      </c>
      <c r="J12" s="12">
        <v>27</v>
      </c>
      <c r="K12" s="13">
        <v>29</v>
      </c>
      <c r="L12" s="14">
        <v>26</v>
      </c>
      <c r="M12" s="13">
        <v>25</v>
      </c>
      <c r="N12" s="14">
        <v>20</v>
      </c>
      <c r="O12" s="15">
        <v>17</v>
      </c>
      <c r="P12" s="12">
        <v>35</v>
      </c>
      <c r="Q12" s="15">
        <v>27</v>
      </c>
      <c r="R12" s="12">
        <v>31</v>
      </c>
      <c r="S12" s="13">
        <v>38</v>
      </c>
      <c r="T12" s="14">
        <v>26</v>
      </c>
      <c r="U12" s="15">
        <v>34</v>
      </c>
      <c r="V12" s="12">
        <v>27</v>
      </c>
      <c r="W12" s="13">
        <v>23</v>
      </c>
      <c r="X12" s="14">
        <v>44</v>
      </c>
      <c r="Y12" s="15">
        <v>25</v>
      </c>
      <c r="Z12" s="16">
        <f t="shared" si="0"/>
        <v>408</v>
      </c>
      <c r="AA12" s="17">
        <f t="shared" si="0"/>
        <v>350</v>
      </c>
      <c r="AB12" s="18">
        <f t="shared" si="1"/>
        <v>758</v>
      </c>
    </row>
    <row r="13" spans="1:28" s="19" customFormat="1" ht="24.75" customHeight="1">
      <c r="A13" s="11">
        <v>22</v>
      </c>
      <c r="B13" s="12">
        <v>89</v>
      </c>
      <c r="C13" s="13">
        <v>61</v>
      </c>
      <c r="D13" s="14">
        <v>27</v>
      </c>
      <c r="E13" s="13">
        <v>14</v>
      </c>
      <c r="F13" s="14">
        <v>26</v>
      </c>
      <c r="G13" s="15">
        <v>22</v>
      </c>
      <c r="H13" s="12">
        <v>14</v>
      </c>
      <c r="I13" s="15">
        <v>23</v>
      </c>
      <c r="J13" s="12">
        <v>40</v>
      </c>
      <c r="K13" s="13">
        <v>27</v>
      </c>
      <c r="L13" s="14">
        <v>24</v>
      </c>
      <c r="M13" s="13">
        <v>18</v>
      </c>
      <c r="N13" s="14">
        <v>18</v>
      </c>
      <c r="O13" s="15">
        <v>16</v>
      </c>
      <c r="P13" s="12">
        <v>31</v>
      </c>
      <c r="Q13" s="15">
        <v>29</v>
      </c>
      <c r="R13" s="12">
        <v>29</v>
      </c>
      <c r="S13" s="13">
        <v>33</v>
      </c>
      <c r="T13" s="14">
        <v>46</v>
      </c>
      <c r="U13" s="15">
        <v>35</v>
      </c>
      <c r="V13" s="12">
        <v>28</v>
      </c>
      <c r="W13" s="13">
        <v>20</v>
      </c>
      <c r="X13" s="14">
        <v>51</v>
      </c>
      <c r="Y13" s="15">
        <v>52</v>
      </c>
      <c r="Z13" s="16">
        <f t="shared" si="0"/>
        <v>423</v>
      </c>
      <c r="AA13" s="17">
        <f t="shared" si="0"/>
        <v>350</v>
      </c>
      <c r="AB13" s="18">
        <f t="shared" si="1"/>
        <v>773</v>
      </c>
    </row>
    <row r="14" spans="1:28" s="19" customFormat="1" ht="24.75" customHeight="1">
      <c r="A14" s="11">
        <v>23</v>
      </c>
      <c r="B14" s="12">
        <v>89</v>
      </c>
      <c r="C14" s="13">
        <v>52</v>
      </c>
      <c r="D14" s="14">
        <v>24</v>
      </c>
      <c r="E14" s="13">
        <v>31</v>
      </c>
      <c r="F14" s="14">
        <v>19</v>
      </c>
      <c r="G14" s="15">
        <v>15</v>
      </c>
      <c r="H14" s="12">
        <v>11</v>
      </c>
      <c r="I14" s="15">
        <v>11</v>
      </c>
      <c r="J14" s="12">
        <v>25</v>
      </c>
      <c r="K14" s="13">
        <v>28</v>
      </c>
      <c r="L14" s="14">
        <v>22</v>
      </c>
      <c r="M14" s="13">
        <v>17</v>
      </c>
      <c r="N14" s="14">
        <v>14</v>
      </c>
      <c r="O14" s="15">
        <v>25</v>
      </c>
      <c r="P14" s="12">
        <v>30</v>
      </c>
      <c r="Q14" s="15">
        <v>16</v>
      </c>
      <c r="R14" s="12">
        <v>21</v>
      </c>
      <c r="S14" s="13">
        <v>47</v>
      </c>
      <c r="T14" s="14">
        <v>36</v>
      </c>
      <c r="U14" s="15">
        <v>19</v>
      </c>
      <c r="V14" s="12">
        <v>31</v>
      </c>
      <c r="W14" s="13">
        <v>22</v>
      </c>
      <c r="X14" s="14">
        <v>48</v>
      </c>
      <c r="Y14" s="15">
        <v>29</v>
      </c>
      <c r="Z14" s="16">
        <f t="shared" si="0"/>
        <v>370</v>
      </c>
      <c r="AA14" s="17">
        <f t="shared" si="0"/>
        <v>312</v>
      </c>
      <c r="AB14" s="18">
        <f t="shared" si="1"/>
        <v>682</v>
      </c>
    </row>
    <row r="15" spans="1:28" s="19" customFormat="1" ht="24.75" customHeight="1">
      <c r="A15" s="11">
        <v>24</v>
      </c>
      <c r="B15" s="12">
        <v>59</v>
      </c>
      <c r="C15" s="13">
        <v>59</v>
      </c>
      <c r="D15" s="14">
        <v>15</v>
      </c>
      <c r="E15" s="13">
        <v>11</v>
      </c>
      <c r="F15" s="14">
        <v>10</v>
      </c>
      <c r="G15" s="15">
        <v>15</v>
      </c>
      <c r="H15" s="12">
        <v>9</v>
      </c>
      <c r="I15" s="15">
        <v>10</v>
      </c>
      <c r="J15" s="12">
        <v>18</v>
      </c>
      <c r="K15" s="13">
        <v>17</v>
      </c>
      <c r="L15" s="14">
        <v>15</v>
      </c>
      <c r="M15" s="13">
        <v>13</v>
      </c>
      <c r="N15" s="14">
        <v>17</v>
      </c>
      <c r="O15" s="15">
        <v>11</v>
      </c>
      <c r="P15" s="12">
        <v>21</v>
      </c>
      <c r="Q15" s="15">
        <v>21</v>
      </c>
      <c r="R15" s="12">
        <v>17</v>
      </c>
      <c r="S15" s="13">
        <v>25</v>
      </c>
      <c r="T15" s="14">
        <v>18</v>
      </c>
      <c r="U15" s="15">
        <v>30</v>
      </c>
      <c r="V15" s="12">
        <v>21</v>
      </c>
      <c r="W15" s="13">
        <v>18</v>
      </c>
      <c r="X15" s="14">
        <v>29</v>
      </c>
      <c r="Y15" s="15">
        <v>25</v>
      </c>
      <c r="Z15" s="16">
        <f t="shared" si="0"/>
        <v>249</v>
      </c>
      <c r="AA15" s="17">
        <f t="shared" si="0"/>
        <v>255</v>
      </c>
      <c r="AB15" s="18">
        <f t="shared" si="1"/>
        <v>504</v>
      </c>
    </row>
    <row r="16" spans="1:28" s="19" customFormat="1" ht="24.75" customHeight="1">
      <c r="A16" s="11">
        <v>25</v>
      </c>
      <c r="B16" s="12">
        <v>50</v>
      </c>
      <c r="C16" s="13">
        <v>65</v>
      </c>
      <c r="D16" s="14">
        <v>3</v>
      </c>
      <c r="E16" s="13">
        <v>13</v>
      </c>
      <c r="F16" s="14">
        <v>7</v>
      </c>
      <c r="G16" s="15">
        <v>13</v>
      </c>
      <c r="H16" s="12">
        <v>4</v>
      </c>
      <c r="I16" s="15">
        <v>7</v>
      </c>
      <c r="J16" s="12">
        <v>24</v>
      </c>
      <c r="K16" s="13">
        <v>23</v>
      </c>
      <c r="L16" s="14">
        <v>7</v>
      </c>
      <c r="M16" s="13">
        <v>6</v>
      </c>
      <c r="N16" s="14">
        <v>11</v>
      </c>
      <c r="O16" s="15">
        <v>10</v>
      </c>
      <c r="P16" s="12">
        <v>9</v>
      </c>
      <c r="Q16" s="15">
        <v>10</v>
      </c>
      <c r="R16" s="12">
        <v>11</v>
      </c>
      <c r="S16" s="13">
        <v>30</v>
      </c>
      <c r="T16" s="14">
        <v>16</v>
      </c>
      <c r="U16" s="15">
        <v>37</v>
      </c>
      <c r="V16" s="12">
        <v>25</v>
      </c>
      <c r="W16" s="13">
        <v>17</v>
      </c>
      <c r="X16" s="14">
        <v>38</v>
      </c>
      <c r="Y16" s="15">
        <v>11</v>
      </c>
      <c r="Z16" s="16">
        <f t="shared" si="0"/>
        <v>205</v>
      </c>
      <c r="AA16" s="17">
        <f t="shared" si="0"/>
        <v>242</v>
      </c>
      <c r="AB16" s="18">
        <f t="shared" si="1"/>
        <v>447</v>
      </c>
    </row>
    <row r="17" spans="1:28" s="19" customFormat="1" ht="24.75" customHeight="1">
      <c r="A17" s="11">
        <v>26</v>
      </c>
      <c r="B17" s="12">
        <v>29</v>
      </c>
      <c r="C17" s="13">
        <v>34</v>
      </c>
      <c r="D17" s="14">
        <v>10</v>
      </c>
      <c r="E17" s="13">
        <v>7</v>
      </c>
      <c r="F17" s="14">
        <v>4</v>
      </c>
      <c r="G17" s="15">
        <v>6</v>
      </c>
      <c r="H17" s="12">
        <v>2</v>
      </c>
      <c r="I17" s="15">
        <v>10</v>
      </c>
      <c r="J17" s="12">
        <v>8</v>
      </c>
      <c r="K17" s="13">
        <v>19</v>
      </c>
      <c r="L17" s="14">
        <v>5</v>
      </c>
      <c r="M17" s="13">
        <v>5</v>
      </c>
      <c r="N17" s="14">
        <v>5</v>
      </c>
      <c r="O17" s="15">
        <v>11</v>
      </c>
      <c r="P17" s="12">
        <v>4</v>
      </c>
      <c r="Q17" s="15">
        <v>9</v>
      </c>
      <c r="R17" s="12">
        <v>5</v>
      </c>
      <c r="S17" s="13">
        <v>23</v>
      </c>
      <c r="T17" s="14">
        <v>14</v>
      </c>
      <c r="U17" s="15">
        <v>17</v>
      </c>
      <c r="V17" s="12">
        <v>15</v>
      </c>
      <c r="W17" s="13">
        <v>15</v>
      </c>
      <c r="X17" s="14">
        <v>21</v>
      </c>
      <c r="Y17" s="15">
        <v>8</v>
      </c>
      <c r="Z17" s="16">
        <f t="shared" si="0"/>
        <v>122</v>
      </c>
      <c r="AA17" s="17">
        <f t="shared" si="0"/>
        <v>164</v>
      </c>
      <c r="AB17" s="18">
        <f t="shared" si="1"/>
        <v>286</v>
      </c>
    </row>
    <row r="18" spans="1:28" s="19" customFormat="1" ht="24.75" customHeight="1">
      <c r="A18" s="11">
        <v>27</v>
      </c>
      <c r="B18" s="12">
        <v>20</v>
      </c>
      <c r="C18" s="13">
        <v>27</v>
      </c>
      <c r="D18" s="14">
        <v>2</v>
      </c>
      <c r="E18" s="13">
        <v>3</v>
      </c>
      <c r="F18" s="14">
        <v>4</v>
      </c>
      <c r="G18" s="15">
        <v>5</v>
      </c>
      <c r="H18" s="12">
        <v>1</v>
      </c>
      <c r="I18" s="15">
        <v>3</v>
      </c>
      <c r="J18" s="12">
        <v>6</v>
      </c>
      <c r="K18" s="13">
        <v>4</v>
      </c>
      <c r="L18" s="14">
        <v>5</v>
      </c>
      <c r="M18" s="13">
        <v>10</v>
      </c>
      <c r="N18" s="14">
        <v>1</v>
      </c>
      <c r="O18" s="15">
        <v>6</v>
      </c>
      <c r="P18" s="12">
        <v>4</v>
      </c>
      <c r="Q18" s="15">
        <v>4</v>
      </c>
      <c r="R18" s="12">
        <v>3</v>
      </c>
      <c r="S18" s="13">
        <v>9</v>
      </c>
      <c r="T18" s="14">
        <v>4</v>
      </c>
      <c r="U18" s="15">
        <v>15</v>
      </c>
      <c r="V18" s="12">
        <v>6</v>
      </c>
      <c r="W18" s="13">
        <v>4</v>
      </c>
      <c r="X18" s="14">
        <v>8</v>
      </c>
      <c r="Y18" s="15">
        <v>8</v>
      </c>
      <c r="Z18" s="16">
        <f t="shared" si="0"/>
        <v>64</v>
      </c>
      <c r="AA18" s="17">
        <f t="shared" si="0"/>
        <v>98</v>
      </c>
      <c r="AB18" s="18">
        <f t="shared" si="1"/>
        <v>162</v>
      </c>
    </row>
    <row r="19" spans="1:28" s="19" customFormat="1" ht="24.75" customHeight="1">
      <c r="A19" s="11">
        <v>28</v>
      </c>
      <c r="B19" s="12">
        <v>9</v>
      </c>
      <c r="C19" s="13">
        <v>15</v>
      </c>
      <c r="D19" s="14">
        <v>3</v>
      </c>
      <c r="E19" s="13">
        <v>3</v>
      </c>
      <c r="F19" s="14">
        <v>2</v>
      </c>
      <c r="G19" s="15">
        <v>2</v>
      </c>
      <c r="H19" s="12">
        <v>1</v>
      </c>
      <c r="I19" s="15">
        <v>5</v>
      </c>
      <c r="J19" s="12">
        <v>3</v>
      </c>
      <c r="K19" s="13">
        <v>9</v>
      </c>
      <c r="L19" s="14">
        <v>1</v>
      </c>
      <c r="M19" s="13">
        <v>5</v>
      </c>
      <c r="N19" s="14">
        <v>3</v>
      </c>
      <c r="O19" s="15">
        <v>1</v>
      </c>
      <c r="P19" s="12">
        <v>2</v>
      </c>
      <c r="Q19" s="15">
        <v>2</v>
      </c>
      <c r="R19" s="12">
        <v>3</v>
      </c>
      <c r="S19" s="13">
        <v>14</v>
      </c>
      <c r="T19" s="14">
        <v>7</v>
      </c>
      <c r="U19" s="15">
        <v>7</v>
      </c>
      <c r="V19" s="12">
        <v>5</v>
      </c>
      <c r="W19" s="13">
        <v>4</v>
      </c>
      <c r="X19" s="14">
        <v>5</v>
      </c>
      <c r="Y19" s="15">
        <v>4</v>
      </c>
      <c r="Z19" s="16">
        <f t="shared" si="0"/>
        <v>44</v>
      </c>
      <c r="AA19" s="17">
        <f t="shared" si="0"/>
        <v>71</v>
      </c>
      <c r="AB19" s="18">
        <f t="shared" si="1"/>
        <v>115</v>
      </c>
    </row>
    <row r="20" spans="1:28" s="19" customFormat="1" ht="24.75" customHeight="1">
      <c r="A20" s="11">
        <v>29</v>
      </c>
      <c r="B20" s="12">
        <v>8</v>
      </c>
      <c r="C20" s="13">
        <v>13</v>
      </c>
      <c r="D20" s="14">
        <v>0</v>
      </c>
      <c r="E20" s="13">
        <v>1</v>
      </c>
      <c r="F20" s="14">
        <v>3</v>
      </c>
      <c r="G20" s="15">
        <v>2</v>
      </c>
      <c r="H20" s="12">
        <v>1</v>
      </c>
      <c r="I20" s="15">
        <v>1</v>
      </c>
      <c r="J20" s="12">
        <v>5</v>
      </c>
      <c r="K20" s="13">
        <v>4</v>
      </c>
      <c r="L20" s="14">
        <v>3</v>
      </c>
      <c r="M20" s="13">
        <v>0</v>
      </c>
      <c r="N20" s="14">
        <v>3</v>
      </c>
      <c r="O20" s="15">
        <v>2</v>
      </c>
      <c r="P20" s="12">
        <v>4</v>
      </c>
      <c r="Q20" s="15">
        <v>2</v>
      </c>
      <c r="R20" s="12">
        <v>2</v>
      </c>
      <c r="S20" s="13">
        <v>10</v>
      </c>
      <c r="T20" s="14">
        <v>2</v>
      </c>
      <c r="U20" s="15">
        <v>6</v>
      </c>
      <c r="V20" s="12">
        <v>8</v>
      </c>
      <c r="W20" s="13">
        <v>0</v>
      </c>
      <c r="X20" s="14">
        <v>4</v>
      </c>
      <c r="Y20" s="15">
        <v>4</v>
      </c>
      <c r="Z20" s="16">
        <f t="shared" si="0"/>
        <v>43</v>
      </c>
      <c r="AA20" s="17">
        <f t="shared" si="0"/>
        <v>45</v>
      </c>
      <c r="AB20" s="18">
        <f t="shared" si="1"/>
        <v>88</v>
      </c>
    </row>
    <row r="21" spans="1:28" s="19" customFormat="1" ht="24.75" customHeight="1">
      <c r="A21" s="11">
        <v>30</v>
      </c>
      <c r="B21" s="12">
        <v>1</v>
      </c>
      <c r="C21" s="13">
        <v>15</v>
      </c>
      <c r="D21" s="14">
        <v>2</v>
      </c>
      <c r="E21" s="13">
        <v>4</v>
      </c>
      <c r="F21" s="14">
        <v>0</v>
      </c>
      <c r="G21" s="15">
        <v>4</v>
      </c>
      <c r="H21" s="12">
        <v>0</v>
      </c>
      <c r="I21" s="15">
        <v>1</v>
      </c>
      <c r="J21" s="12">
        <v>0</v>
      </c>
      <c r="K21" s="13">
        <v>2</v>
      </c>
      <c r="L21" s="14">
        <v>2</v>
      </c>
      <c r="M21" s="13">
        <v>1</v>
      </c>
      <c r="N21" s="14">
        <v>4</v>
      </c>
      <c r="O21" s="15">
        <v>2</v>
      </c>
      <c r="P21" s="12">
        <v>3</v>
      </c>
      <c r="Q21" s="15">
        <v>0</v>
      </c>
      <c r="R21" s="12">
        <v>2</v>
      </c>
      <c r="S21" s="13">
        <v>4</v>
      </c>
      <c r="T21" s="14">
        <v>3</v>
      </c>
      <c r="U21" s="15">
        <v>3</v>
      </c>
      <c r="V21" s="12">
        <v>1</v>
      </c>
      <c r="W21" s="13">
        <v>3</v>
      </c>
      <c r="X21" s="14">
        <v>1</v>
      </c>
      <c r="Y21" s="15">
        <v>4</v>
      </c>
      <c r="Z21" s="16">
        <f t="shared" si="0"/>
        <v>19</v>
      </c>
      <c r="AA21" s="17">
        <f t="shared" si="0"/>
        <v>43</v>
      </c>
      <c r="AB21" s="18">
        <f t="shared" si="1"/>
        <v>62</v>
      </c>
    </row>
    <row r="22" spans="1:28" s="19" customFormat="1" ht="24.75" customHeight="1">
      <c r="A22" s="11">
        <v>31</v>
      </c>
      <c r="B22" s="12">
        <v>1</v>
      </c>
      <c r="C22" s="13">
        <v>10</v>
      </c>
      <c r="D22" s="14">
        <v>3</v>
      </c>
      <c r="E22" s="13">
        <v>1</v>
      </c>
      <c r="F22" s="14">
        <v>3</v>
      </c>
      <c r="G22" s="15">
        <v>4</v>
      </c>
      <c r="H22" s="12">
        <v>0</v>
      </c>
      <c r="I22" s="15">
        <v>1</v>
      </c>
      <c r="J22" s="12">
        <v>2</v>
      </c>
      <c r="K22" s="13">
        <v>1</v>
      </c>
      <c r="L22" s="14">
        <v>4</v>
      </c>
      <c r="M22" s="13">
        <v>2</v>
      </c>
      <c r="N22" s="14">
        <v>1</v>
      </c>
      <c r="O22" s="15">
        <v>4</v>
      </c>
      <c r="P22" s="12">
        <v>1</v>
      </c>
      <c r="Q22" s="15">
        <v>0</v>
      </c>
      <c r="R22" s="12">
        <v>0</v>
      </c>
      <c r="S22" s="13">
        <v>6</v>
      </c>
      <c r="T22" s="14">
        <v>1</v>
      </c>
      <c r="U22" s="15">
        <v>1</v>
      </c>
      <c r="V22" s="12">
        <v>4</v>
      </c>
      <c r="W22" s="13">
        <v>2</v>
      </c>
      <c r="X22" s="14">
        <v>1</v>
      </c>
      <c r="Y22" s="15">
        <v>0</v>
      </c>
      <c r="Z22" s="16">
        <f t="shared" si="0"/>
        <v>21</v>
      </c>
      <c r="AA22" s="17">
        <f t="shared" si="0"/>
        <v>32</v>
      </c>
      <c r="AB22" s="18">
        <f t="shared" si="1"/>
        <v>53</v>
      </c>
    </row>
    <row r="23" spans="1:28" s="19" customFormat="1" ht="24.75" customHeight="1">
      <c r="A23" s="11">
        <v>32</v>
      </c>
      <c r="B23" s="12">
        <v>6</v>
      </c>
      <c r="C23" s="13">
        <v>2</v>
      </c>
      <c r="D23" s="14">
        <v>1</v>
      </c>
      <c r="E23" s="13">
        <v>0</v>
      </c>
      <c r="F23" s="14">
        <v>0</v>
      </c>
      <c r="G23" s="15">
        <v>2</v>
      </c>
      <c r="H23" s="12">
        <v>0</v>
      </c>
      <c r="I23" s="15">
        <v>1</v>
      </c>
      <c r="J23" s="12">
        <v>1</v>
      </c>
      <c r="K23" s="13">
        <v>4</v>
      </c>
      <c r="L23" s="14">
        <v>1</v>
      </c>
      <c r="M23" s="13">
        <v>2</v>
      </c>
      <c r="N23" s="14">
        <v>3</v>
      </c>
      <c r="O23" s="15">
        <v>0</v>
      </c>
      <c r="P23" s="12">
        <v>3</v>
      </c>
      <c r="Q23" s="15">
        <v>0</v>
      </c>
      <c r="R23" s="12">
        <v>0</v>
      </c>
      <c r="S23" s="13">
        <v>2</v>
      </c>
      <c r="T23" s="14">
        <v>0</v>
      </c>
      <c r="U23" s="15">
        <v>0</v>
      </c>
      <c r="V23" s="12">
        <v>0</v>
      </c>
      <c r="W23" s="13">
        <v>0</v>
      </c>
      <c r="X23" s="14">
        <v>3</v>
      </c>
      <c r="Y23" s="15">
        <v>1</v>
      </c>
      <c r="Z23" s="16">
        <f t="shared" si="0"/>
        <v>18</v>
      </c>
      <c r="AA23" s="17">
        <f t="shared" si="0"/>
        <v>14</v>
      </c>
      <c r="AB23" s="18">
        <f t="shared" si="1"/>
        <v>32</v>
      </c>
    </row>
    <row r="24" spans="1:28" s="19" customFormat="1" ht="24.75" customHeight="1">
      <c r="A24" s="11">
        <v>33</v>
      </c>
      <c r="B24" s="12">
        <v>0</v>
      </c>
      <c r="C24" s="13">
        <v>5</v>
      </c>
      <c r="D24" s="14">
        <v>0</v>
      </c>
      <c r="E24" s="13">
        <v>1</v>
      </c>
      <c r="F24" s="14">
        <v>0</v>
      </c>
      <c r="G24" s="15">
        <v>0</v>
      </c>
      <c r="H24" s="12">
        <v>0</v>
      </c>
      <c r="I24" s="15">
        <v>2</v>
      </c>
      <c r="J24" s="12">
        <v>0</v>
      </c>
      <c r="K24" s="13">
        <v>1</v>
      </c>
      <c r="L24" s="14">
        <v>0</v>
      </c>
      <c r="M24" s="13">
        <v>0</v>
      </c>
      <c r="N24" s="14">
        <v>0</v>
      </c>
      <c r="O24" s="15">
        <v>0</v>
      </c>
      <c r="P24" s="12">
        <v>0</v>
      </c>
      <c r="Q24" s="15">
        <v>2</v>
      </c>
      <c r="R24" s="12">
        <v>0</v>
      </c>
      <c r="S24" s="13">
        <v>1</v>
      </c>
      <c r="T24" s="14">
        <v>3</v>
      </c>
      <c r="U24" s="15">
        <v>0</v>
      </c>
      <c r="V24" s="12">
        <v>0</v>
      </c>
      <c r="W24" s="13">
        <v>0</v>
      </c>
      <c r="X24" s="14">
        <v>1</v>
      </c>
      <c r="Y24" s="15">
        <v>2</v>
      </c>
      <c r="Z24" s="16">
        <f t="shared" si="0"/>
        <v>4</v>
      </c>
      <c r="AA24" s="17">
        <f t="shared" si="0"/>
        <v>14</v>
      </c>
      <c r="AB24" s="18">
        <f t="shared" si="1"/>
        <v>18</v>
      </c>
    </row>
    <row r="25" spans="1:28" s="19" customFormat="1" ht="24.75" customHeight="1">
      <c r="A25" s="11">
        <v>34</v>
      </c>
      <c r="B25" s="12">
        <v>0</v>
      </c>
      <c r="C25" s="13">
        <v>1</v>
      </c>
      <c r="D25" s="14">
        <v>0</v>
      </c>
      <c r="E25" s="13">
        <v>1</v>
      </c>
      <c r="F25" s="14">
        <v>1</v>
      </c>
      <c r="G25" s="15">
        <v>1</v>
      </c>
      <c r="H25" s="12">
        <v>0</v>
      </c>
      <c r="I25" s="15">
        <v>0</v>
      </c>
      <c r="J25" s="12">
        <v>1</v>
      </c>
      <c r="K25" s="13">
        <v>1</v>
      </c>
      <c r="L25" s="14">
        <v>0</v>
      </c>
      <c r="M25" s="13">
        <v>0</v>
      </c>
      <c r="N25" s="14">
        <v>1</v>
      </c>
      <c r="O25" s="15">
        <v>1</v>
      </c>
      <c r="P25" s="12">
        <v>0</v>
      </c>
      <c r="Q25" s="15">
        <v>2</v>
      </c>
      <c r="R25" s="12">
        <v>0</v>
      </c>
      <c r="S25" s="13">
        <v>3</v>
      </c>
      <c r="T25" s="14">
        <v>0</v>
      </c>
      <c r="U25" s="15">
        <v>0</v>
      </c>
      <c r="V25" s="12">
        <v>0</v>
      </c>
      <c r="W25" s="13">
        <v>1</v>
      </c>
      <c r="X25" s="14">
        <v>0</v>
      </c>
      <c r="Y25" s="15">
        <v>0</v>
      </c>
      <c r="Z25" s="16">
        <f t="shared" si="0"/>
        <v>3</v>
      </c>
      <c r="AA25" s="17">
        <f t="shared" si="0"/>
        <v>11</v>
      </c>
      <c r="AB25" s="18">
        <f t="shared" si="1"/>
        <v>14</v>
      </c>
    </row>
    <row r="26" spans="1:28" s="19" customFormat="1" ht="24.75" customHeight="1" thickBot="1">
      <c r="A26" s="11" t="s">
        <v>25</v>
      </c>
      <c r="B26" s="12">
        <v>3</v>
      </c>
      <c r="C26" s="13">
        <v>7</v>
      </c>
      <c r="D26" s="14">
        <v>0</v>
      </c>
      <c r="E26" s="13">
        <v>1</v>
      </c>
      <c r="F26" s="14">
        <v>2</v>
      </c>
      <c r="G26" s="15">
        <v>3</v>
      </c>
      <c r="H26" s="12">
        <v>0</v>
      </c>
      <c r="I26" s="15">
        <v>0</v>
      </c>
      <c r="J26" s="12">
        <v>0</v>
      </c>
      <c r="K26" s="13">
        <v>1</v>
      </c>
      <c r="L26" s="14">
        <v>0</v>
      </c>
      <c r="M26" s="13">
        <v>3</v>
      </c>
      <c r="N26" s="14">
        <v>0</v>
      </c>
      <c r="O26" s="15">
        <v>3</v>
      </c>
      <c r="P26" s="12">
        <v>4</v>
      </c>
      <c r="Q26" s="15">
        <v>1</v>
      </c>
      <c r="R26" s="12">
        <v>1</v>
      </c>
      <c r="S26" s="13">
        <v>2</v>
      </c>
      <c r="T26" s="14">
        <v>0</v>
      </c>
      <c r="U26" s="15">
        <v>2</v>
      </c>
      <c r="V26" s="12">
        <v>0</v>
      </c>
      <c r="W26" s="13">
        <v>1</v>
      </c>
      <c r="X26" s="14">
        <v>2</v>
      </c>
      <c r="Y26" s="15">
        <v>3</v>
      </c>
      <c r="Z26" s="16">
        <f t="shared" si="0"/>
        <v>12</v>
      </c>
      <c r="AA26" s="17">
        <f t="shared" si="0"/>
        <v>27</v>
      </c>
      <c r="AB26" s="18">
        <f t="shared" si="1"/>
        <v>39</v>
      </c>
    </row>
    <row r="27" spans="1:28" s="19" customFormat="1" ht="24.75" customHeight="1" thickBot="1">
      <c r="A27" s="24" t="s">
        <v>26</v>
      </c>
      <c r="B27" s="20">
        <f>SUM(B8:B26)</f>
        <v>586</v>
      </c>
      <c r="C27" s="23">
        <f aca="true" t="shared" si="2" ref="C27:AB27">SUM(C8:C26)</f>
        <v>550</v>
      </c>
      <c r="D27" s="20">
        <f t="shared" si="2"/>
        <v>179</v>
      </c>
      <c r="E27" s="21">
        <f t="shared" si="2"/>
        <v>159</v>
      </c>
      <c r="F27" s="22">
        <f t="shared" si="2"/>
        <v>174</v>
      </c>
      <c r="G27" s="21">
        <f>SUM(G8:G26)</f>
        <v>165</v>
      </c>
      <c r="H27" s="22">
        <f t="shared" si="2"/>
        <v>72</v>
      </c>
      <c r="I27" s="23">
        <f t="shared" si="2"/>
        <v>115</v>
      </c>
      <c r="J27" s="20">
        <f t="shared" si="2"/>
        <v>224</v>
      </c>
      <c r="K27" s="21">
        <f t="shared" si="2"/>
        <v>207</v>
      </c>
      <c r="L27" s="22">
        <f t="shared" si="2"/>
        <v>144</v>
      </c>
      <c r="M27" s="21">
        <f>SUM(M8:M26)</f>
        <v>134</v>
      </c>
      <c r="N27" s="22">
        <f t="shared" si="2"/>
        <v>126</v>
      </c>
      <c r="O27" s="23">
        <f t="shared" si="2"/>
        <v>129</v>
      </c>
      <c r="P27" s="20">
        <f t="shared" si="2"/>
        <v>186</v>
      </c>
      <c r="Q27" s="23">
        <f t="shared" si="2"/>
        <v>169</v>
      </c>
      <c r="R27" s="20">
        <f t="shared" si="2"/>
        <v>165</v>
      </c>
      <c r="S27" s="21">
        <f t="shared" si="2"/>
        <v>321</v>
      </c>
      <c r="T27" s="22">
        <f t="shared" si="2"/>
        <v>242</v>
      </c>
      <c r="U27" s="23">
        <f t="shared" si="2"/>
        <v>252</v>
      </c>
      <c r="V27" s="20">
        <f t="shared" si="2"/>
        <v>215</v>
      </c>
      <c r="W27" s="23">
        <f t="shared" si="2"/>
        <v>167</v>
      </c>
      <c r="X27" s="20">
        <f t="shared" si="2"/>
        <v>331</v>
      </c>
      <c r="Y27" s="21">
        <f t="shared" si="2"/>
        <v>235</v>
      </c>
      <c r="Z27" s="22">
        <f t="shared" si="2"/>
        <v>2644</v>
      </c>
      <c r="AA27" s="21">
        <f t="shared" si="2"/>
        <v>2603</v>
      </c>
      <c r="AB27" s="24">
        <f t="shared" si="2"/>
        <v>5247</v>
      </c>
    </row>
    <row r="28" spans="1:28" s="19" customFormat="1" ht="24.75" customHeight="1" thickBot="1">
      <c r="A28" s="28"/>
      <c r="B28" s="33">
        <f>B27+C27</f>
        <v>1136</v>
      </c>
      <c r="C28" s="30"/>
      <c r="D28" s="33">
        <f>D27+E27</f>
        <v>338</v>
      </c>
      <c r="E28" s="34"/>
      <c r="F28" s="29">
        <f>F27+G27</f>
        <v>339</v>
      </c>
      <c r="G28" s="34"/>
      <c r="H28" s="29">
        <f>H27+I27</f>
        <v>187</v>
      </c>
      <c r="I28" s="30"/>
      <c r="J28" s="33">
        <f>J27+K27</f>
        <v>431</v>
      </c>
      <c r="K28" s="34"/>
      <c r="L28" s="29">
        <f>L27+M27</f>
        <v>278</v>
      </c>
      <c r="M28" s="34"/>
      <c r="N28" s="29">
        <f>N27+O27</f>
        <v>255</v>
      </c>
      <c r="O28" s="30"/>
      <c r="P28" s="33">
        <f>P27+Q27</f>
        <v>355</v>
      </c>
      <c r="Q28" s="30"/>
      <c r="R28" s="33">
        <f>R27+S27</f>
        <v>486</v>
      </c>
      <c r="S28" s="34"/>
      <c r="T28" s="29">
        <f>T27+U27</f>
        <v>494</v>
      </c>
      <c r="U28" s="30"/>
      <c r="V28" s="33">
        <f>V27+W27</f>
        <v>382</v>
      </c>
      <c r="W28" s="30"/>
      <c r="X28" s="33">
        <f>X27+Y27</f>
        <v>566</v>
      </c>
      <c r="Y28" s="34"/>
      <c r="Z28" s="29">
        <f>Z27+AA27</f>
        <v>5247</v>
      </c>
      <c r="AA28" s="34"/>
      <c r="AB28" s="28"/>
    </row>
    <row r="29" spans="1:28" s="19" customFormat="1" ht="12" thickTop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19" customFormat="1" ht="11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19" customFormat="1" ht="11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19" customFormat="1" ht="11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19" customFormat="1" ht="11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19" customFormat="1" ht="11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19" customFormat="1" ht="11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19" customFormat="1" ht="11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19" customFormat="1" ht="11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19" customFormat="1" ht="11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19" customFormat="1" ht="11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19" customFormat="1" ht="12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="19" customFormat="1" ht="12" thickTop="1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</sheetData>
  <sheetProtection/>
  <mergeCells count="37">
    <mergeCell ref="A2:AB2"/>
    <mergeCell ref="A3:AB3"/>
    <mergeCell ref="A5:A7"/>
    <mergeCell ref="B5:C5"/>
    <mergeCell ref="D5:I5"/>
    <mergeCell ref="J5:K5"/>
    <mergeCell ref="L5:Q5"/>
    <mergeCell ref="R5:S5"/>
    <mergeCell ref="T5:U5"/>
    <mergeCell ref="V5:W5"/>
    <mergeCell ref="X5:Y5"/>
    <mergeCell ref="Z5:AB6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28:C28"/>
    <mergeCell ref="D28:E28"/>
    <mergeCell ref="F28:G28"/>
    <mergeCell ref="H28:I28"/>
    <mergeCell ref="J28:K28"/>
    <mergeCell ref="L28:M28"/>
    <mergeCell ref="Z28:AA28"/>
    <mergeCell ref="N28:O28"/>
    <mergeCell ref="P28:Q28"/>
    <mergeCell ref="R28:S28"/>
    <mergeCell ref="T28:U28"/>
    <mergeCell ref="V28:W28"/>
    <mergeCell ref="X28:Y28"/>
  </mergeCells>
  <printOptions horizontalCentered="1" verticalCentered="1"/>
  <pageMargins left="0.7086614173228347" right="0.7086614173228347" top="0.7480314960629921" bottom="0.7480314960629921" header="0.6299212598425197" footer="0.5905511811023623"/>
  <pageSetup horizontalDpi="600" verticalDpi="600" orientation="landscape" paperSize="9" scale="64" r:id="rId1"/>
  <headerFooter>
    <oddHeader>&amp;LCapítulo V&amp;CESTADÍSTICAS UNALM 2017&amp;RPágina 72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2018-10-12T20:58:33Z</dcterms:created>
  <dcterms:modified xsi:type="dcterms:W3CDTF">2018-12-07T14:02:20Z</dcterms:modified>
  <cp:category/>
  <cp:version/>
  <cp:contentType/>
  <cp:contentStatus/>
</cp:coreProperties>
</file>